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475EC8CA-EBBC-4EE4-8224-D46F984D0A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7" i="3" l="1"/>
  <c r="I56" i="3"/>
  <c r="I55" i="3"/>
  <c r="I54" i="3"/>
  <c r="K54" i="3" s="1"/>
  <c r="L54" i="3" s="1"/>
  <c r="I53" i="3"/>
  <c r="I52" i="3"/>
  <c r="I51" i="3"/>
  <c r="K51" i="3" s="1"/>
  <c r="I50" i="3"/>
  <c r="K50" i="3" s="1"/>
  <c r="L50" i="3" s="1"/>
  <c r="I49" i="3"/>
  <c r="I48" i="3"/>
  <c r="I47" i="3"/>
  <c r="I46" i="3"/>
  <c r="K46" i="3" s="1"/>
  <c r="L46" i="3" s="1"/>
  <c r="I45" i="3"/>
  <c r="I44" i="3"/>
  <c r="I43" i="3"/>
  <c r="I42" i="3"/>
  <c r="K42" i="3" s="1"/>
  <c r="L42" i="3" s="1"/>
  <c r="I41" i="3"/>
  <c r="I40" i="3"/>
  <c r="I39" i="3"/>
  <c r="I38" i="3"/>
  <c r="K38" i="3" s="1"/>
  <c r="L38" i="3" s="1"/>
  <c r="I37" i="3"/>
  <c r="I36" i="3"/>
  <c r="I35" i="3"/>
  <c r="I34" i="3"/>
  <c r="K34" i="3" s="1"/>
  <c r="L34" i="3" s="1"/>
  <c r="I33" i="3"/>
  <c r="I32" i="3"/>
  <c r="I31" i="3"/>
  <c r="I30" i="3"/>
  <c r="K30" i="3" s="1"/>
  <c r="L30" i="3" s="1"/>
  <c r="L55" i="3" l="1"/>
  <c r="L44" i="3"/>
  <c r="L43" i="3"/>
  <c r="L33" i="3"/>
  <c r="L45" i="3"/>
  <c r="L57" i="3"/>
  <c r="L35" i="3"/>
  <c r="L36" i="3"/>
  <c r="K41" i="3"/>
  <c r="L41" i="3" s="1"/>
  <c r="K31" i="3"/>
  <c r="L31" i="3" s="1"/>
  <c r="K37" i="3"/>
  <c r="L37" i="3" s="1"/>
  <c r="K53" i="3"/>
  <c r="L53" i="3" s="1"/>
  <c r="K35" i="3"/>
  <c r="K47" i="3"/>
  <c r="L47" i="3" s="1"/>
  <c r="L51" i="3"/>
  <c r="K56" i="3"/>
  <c r="L56" i="3" s="1"/>
  <c r="K33" i="3"/>
  <c r="K49" i="3"/>
  <c r="L49" i="3" s="1"/>
  <c r="K39" i="3"/>
  <c r="L39" i="3" s="1"/>
  <c r="K43" i="3"/>
  <c r="K55" i="3"/>
  <c r="K32" i="3"/>
  <c r="L32" i="3" s="1"/>
  <c r="K36" i="3"/>
  <c r="K40" i="3"/>
  <c r="L40" i="3" s="1"/>
  <c r="K44" i="3"/>
  <c r="K48" i="3"/>
  <c r="L48" i="3" s="1"/>
  <c r="K52" i="3"/>
  <c r="L52" i="3" s="1"/>
  <c r="K57" i="3"/>
  <c r="K45" i="3"/>
  <c r="F59" i="3"/>
  <c r="F60" i="3" l="1"/>
  <c r="B26" i="3" s="1"/>
</calcChain>
</file>

<file path=xl/sharedStrings.xml><?xml version="1.0" encoding="utf-8"?>
<sst xmlns="http://schemas.openxmlformats.org/spreadsheetml/2006/main" count="152" uniqueCount="129">
  <si>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</si>
  <si>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</si>
  <si>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</si>
  <si>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</si>
  <si>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</si>
  <si>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</si>
  <si>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</si>
  <si>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</si>
  <si>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</si>
  <si>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</si>
  <si>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</si>
  <si>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371</t>
  </si>
  <si>
    <t>GODZ RH23</t>
  </si>
  <si>
    <t>Prace wykonywane ręcznie</t>
  </si>
  <si>
    <t>H</t>
  </si>
  <si>
    <t>374</t>
  </si>
  <si>
    <t>GODZ RU23</t>
  </si>
  <si>
    <t>Prace godzinowe ręczne z urządzeniem</t>
  </si>
  <si>
    <t>381</t>
  </si>
  <si>
    <t>GODZ MH23</t>
  </si>
  <si>
    <t>Prace wykonywane innym sprzętem mechaniczny</t>
  </si>
  <si>
    <t>505</t>
  </si>
  <si>
    <t>Ł-NAG-POL</t>
  </si>
  <si>
    <t>Osoba do naganki z transportem</t>
  </si>
  <si>
    <t>Osob</t>
  </si>
  <si>
    <t>506</t>
  </si>
  <si>
    <t>Ł-POM-POL</t>
  </si>
  <si>
    <t>Osoba do pomocy organizacji polowania zbiorowego</t>
  </si>
  <si>
    <t>507</t>
  </si>
  <si>
    <t>Ł-POJ-POL</t>
  </si>
  <si>
    <t>Pojazd do transportu myśliwych</t>
  </si>
  <si>
    <t>SZT</t>
  </si>
  <si>
    <t>508</t>
  </si>
  <si>
    <t>Ł-KAR-POL</t>
  </si>
  <si>
    <t>Pojazd do przewozu pozyskanej zwierzyny</t>
  </si>
  <si>
    <t>509</t>
  </si>
  <si>
    <t>Ł-PSY-POL</t>
  </si>
  <si>
    <t>Pies do naganki z transportem</t>
  </si>
  <si>
    <t>510</t>
  </si>
  <si>
    <t>Ł-TREBACZ</t>
  </si>
  <si>
    <t>Trębacz sygnałów myśliwskich</t>
  </si>
  <si>
    <t>512</t>
  </si>
  <si>
    <t>PREP-JEL</t>
  </si>
  <si>
    <t>Preparacja poroża byka jelenia</t>
  </si>
  <si>
    <t>513</t>
  </si>
  <si>
    <t>PREP-ORĘŻ</t>
  </si>
  <si>
    <t>Preparacja oręży dzika</t>
  </si>
  <si>
    <t>514</t>
  </si>
  <si>
    <t>PREP-ROG</t>
  </si>
  <si>
    <t>Preparacja parostków rogacza</t>
  </si>
  <si>
    <t>515</t>
  </si>
  <si>
    <t>PREP-DAN</t>
  </si>
  <si>
    <t>Preparacja poroża byka daniela</t>
  </si>
  <si>
    <t>516</t>
  </si>
  <si>
    <t>PREP-MED</t>
  </si>
  <si>
    <t>Zdjęcie skóry na medalion</t>
  </si>
  <si>
    <t>517</t>
  </si>
  <si>
    <t>PREP-DRAP</t>
  </si>
  <si>
    <t>Preparacja czaszek drapieżników</t>
  </si>
  <si>
    <t>518</t>
  </si>
  <si>
    <t>PREP-SKOR</t>
  </si>
  <si>
    <t>Zdjęcie całej skóry</t>
  </si>
  <si>
    <t>524</t>
  </si>
  <si>
    <t>Ł-GRODZN</t>
  </si>
  <si>
    <t>Grodzenie pól siatką</t>
  </si>
  <si>
    <t>HM</t>
  </si>
  <si>
    <t>525</t>
  </si>
  <si>
    <t>Ł-GRODZR</t>
  </si>
  <si>
    <t>Demontaż (likwidacja) ogrodzeń</t>
  </si>
  <si>
    <t>526</t>
  </si>
  <si>
    <t>Ł-KGRODZ</t>
  </si>
  <si>
    <t>Naprawa (konserwacja) ogrodzeń upraw rolnych</t>
  </si>
  <si>
    <t>528</t>
  </si>
  <si>
    <t>Ł-ROZDR</t>
  </si>
  <si>
    <t>Rozdrabnianie/zmielenie krzaków, krzewów przy urządzeniach łowieckich  i liniach użytkowanych na polowaniach zbiorowych w celu polepszenia widoczności</t>
  </si>
  <si>
    <t>601</t>
  </si>
  <si>
    <t>ŁR-ORKA</t>
  </si>
  <si>
    <t>Głęboka orka</t>
  </si>
  <si>
    <t>HA</t>
  </si>
  <si>
    <t>604</t>
  </si>
  <si>
    <t>ŁR-AGRE</t>
  </si>
  <si>
    <t>Agregatowanie</t>
  </si>
  <si>
    <t>607</t>
  </si>
  <si>
    <t>ŁR-TAL</t>
  </si>
  <si>
    <t>Talerzowanie</t>
  </si>
  <si>
    <t>611</t>
  </si>
  <si>
    <t>ŁR-PORZPO</t>
  </si>
  <si>
    <t>Porządkowanie pól przez rozdrabnianie pozostałości po uprawach, w celu przygotowania do dalszego użytkowania</t>
  </si>
  <si>
    <t>614</t>
  </si>
  <si>
    <t>ŁR-NAWM</t>
  </si>
  <si>
    <t>Wysiew nawozów sztucznych</t>
  </si>
  <si>
    <t>618</t>
  </si>
  <si>
    <t>ŁR-WYSNAS</t>
  </si>
  <si>
    <t>Wysiew nasion siewnikiem zbożowym</t>
  </si>
  <si>
    <t>621</t>
  </si>
  <si>
    <t>ŁR-SADZT</t>
  </si>
  <si>
    <t>Sadzenie bulw topinamburu lub ziemniaków</t>
  </si>
  <si>
    <t>625</t>
  </si>
  <si>
    <t>ŁR-OPRYSK</t>
  </si>
  <si>
    <t>Mechaniczny oprysk chemiczny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</si>
  <si>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</si>
  <si>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</si>
  <si>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</si>
  <si>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</si>
  <si>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</si>
  <si>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</si>
  <si>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</si>
  <si>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</si>
  <si>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</si>
  <si>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</si>
  <si>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</si>
  <si>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</si>
  <si>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</si>
  <si>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</si>
  <si>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</si>
  <si>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20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</si>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</sst>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wrapText="1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98"/>
  <sheetViews>
    <sheetView tabSelected="1" view="pageBreakPreview" topLeftCell="A50" zoomScaleNormal="100" zoomScaleSheetLayoutView="100" workbookViewId="0">
      <selection activeCell="B94" sqref="B94:N9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0" t="s">
        <v>113</v>
      </c>
      <c r="J2" s="40"/>
      <c r="K2" s="40"/>
      <c r="L2" s="40"/>
      <c r="M2" s="40"/>
      <c r="N2" s="40"/>
      <c r="O2" s="40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20" t="s">
        <v>102</v>
      </c>
      <c r="C10" s="20"/>
      <c r="D10" s="20"/>
    </row>
    <row r="11" spans="2:15" s="1" customFormat="1" ht="12.2" customHeight="1" x14ac:dyDescent="0.2">
      <c r="B11" s="20"/>
      <c r="C11" s="20"/>
      <c r="D11" s="20"/>
      <c r="G11" s="26" t="s">
        <v>103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31" t="s">
        <v>114</v>
      </c>
      <c r="F14" s="31"/>
      <c r="G14" s="31"/>
    </row>
    <row r="15" spans="2:15" s="1" customFormat="1" ht="43.15" customHeight="1" x14ac:dyDescent="0.2"/>
    <row r="16" spans="2:15" s="1" customFormat="1" ht="20.85" customHeight="1" x14ac:dyDescent="0.2">
      <c r="B16" s="21" t="s">
        <v>104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105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106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107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13" t="s">
        <v>115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14" t="str">
        <f xml:space="preserve"> "1.  Za wykonanie przedmiotu zamówienia w tym Pakiecie oferujemy następujące wynagrodzenie brutto: " &amp; TEXT(F60,"#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42" t="s">
        <v>10</v>
      </c>
      <c r="M29" s="42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1114</v>
      </c>
      <c r="H30" s="11">
        <v>0</v>
      </c>
      <c r="I30" s="10">
        <f t="shared" ref="I30:I57" si="0">ROUND(G30* H30,2)</f>
        <v>0</v>
      </c>
      <c r="J30" s="5">
        <v>23</v>
      </c>
      <c r="K30" s="10">
        <f t="shared" ref="K30:K57" si="1">ROUND(I30* J30/100,2)</f>
        <v>0</v>
      </c>
      <c r="L30" s="18">
        <f t="shared" ref="L30:L57" si="2">ROUND(I30+ K30,2)</f>
        <v>0</v>
      </c>
      <c r="M30" s="19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30</v>
      </c>
      <c r="H31" s="11">
        <v>0</v>
      </c>
      <c r="I31" s="10">
        <f t="shared" si="0"/>
        <v>0</v>
      </c>
      <c r="J31" s="5">
        <v>23</v>
      </c>
      <c r="K31" s="10">
        <f t="shared" si="1"/>
        <v>0</v>
      </c>
      <c r="L31" s="18">
        <f t="shared" si="2"/>
        <v>0</v>
      </c>
      <c r="M31" s="19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306</v>
      </c>
      <c r="H32" s="11">
        <v>0</v>
      </c>
      <c r="I32" s="10">
        <f t="shared" si="0"/>
        <v>0</v>
      </c>
      <c r="J32" s="5">
        <v>23</v>
      </c>
      <c r="K32" s="10">
        <f t="shared" si="1"/>
        <v>0</v>
      </c>
      <c r="L32" s="18">
        <f t="shared" si="2"/>
        <v>0</v>
      </c>
      <c r="M32" s="19"/>
    </row>
    <row r="33" spans="2:13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125</v>
      </c>
      <c r="H33" s="11">
        <v>0</v>
      </c>
      <c r="I33" s="10">
        <f t="shared" si="0"/>
        <v>0</v>
      </c>
      <c r="J33" s="5">
        <v>23</v>
      </c>
      <c r="K33" s="10">
        <f t="shared" si="1"/>
        <v>0</v>
      </c>
      <c r="L33" s="18">
        <f t="shared" si="2"/>
        <v>0</v>
      </c>
      <c r="M33" s="19"/>
    </row>
    <row r="34" spans="2:13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24</v>
      </c>
      <c r="G34" s="8">
        <v>5</v>
      </c>
      <c r="H34" s="11">
        <v>0</v>
      </c>
      <c r="I34" s="10">
        <f t="shared" si="0"/>
        <v>0</v>
      </c>
      <c r="J34" s="5">
        <v>23</v>
      </c>
      <c r="K34" s="10">
        <f t="shared" si="1"/>
        <v>0</v>
      </c>
      <c r="L34" s="18">
        <f t="shared" si="2"/>
        <v>0</v>
      </c>
      <c r="M34" s="19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31</v>
      </c>
      <c r="G35" s="8">
        <v>37</v>
      </c>
      <c r="H35" s="11">
        <v>0</v>
      </c>
      <c r="I35" s="10">
        <f t="shared" si="0"/>
        <v>0</v>
      </c>
      <c r="J35" s="5">
        <v>23</v>
      </c>
      <c r="K35" s="10">
        <f t="shared" si="1"/>
        <v>0</v>
      </c>
      <c r="L35" s="18">
        <f t="shared" si="2"/>
        <v>0</v>
      </c>
      <c r="M35" s="19"/>
    </row>
    <row r="36" spans="2:13" s="1" customFormat="1" ht="19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31</v>
      </c>
      <c r="G36" s="8">
        <v>11</v>
      </c>
      <c r="H36" s="11">
        <v>0</v>
      </c>
      <c r="I36" s="10">
        <f t="shared" si="0"/>
        <v>0</v>
      </c>
      <c r="J36" s="5">
        <v>23</v>
      </c>
      <c r="K36" s="10">
        <f t="shared" si="1"/>
        <v>0</v>
      </c>
      <c r="L36" s="18">
        <f t="shared" si="2"/>
        <v>0</v>
      </c>
      <c r="M36" s="19"/>
    </row>
    <row r="37" spans="2:13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31</v>
      </c>
      <c r="G37" s="8">
        <v>40</v>
      </c>
      <c r="H37" s="11">
        <v>0</v>
      </c>
      <c r="I37" s="10">
        <f t="shared" si="0"/>
        <v>0</v>
      </c>
      <c r="J37" s="5">
        <v>23</v>
      </c>
      <c r="K37" s="10">
        <f t="shared" si="1"/>
        <v>0</v>
      </c>
      <c r="L37" s="18">
        <f t="shared" si="2"/>
        <v>0</v>
      </c>
      <c r="M37" s="19"/>
    </row>
    <row r="38" spans="2:13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24</v>
      </c>
      <c r="G38" s="8">
        <v>10</v>
      </c>
      <c r="H38" s="11">
        <v>0</v>
      </c>
      <c r="I38" s="10">
        <f t="shared" si="0"/>
        <v>0</v>
      </c>
      <c r="J38" s="5">
        <v>23</v>
      </c>
      <c r="K38" s="10">
        <f t="shared" si="1"/>
        <v>0</v>
      </c>
      <c r="L38" s="18">
        <f t="shared" si="2"/>
        <v>0</v>
      </c>
      <c r="M38" s="19"/>
    </row>
    <row r="39" spans="2:13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31</v>
      </c>
      <c r="G39" s="8">
        <v>49</v>
      </c>
      <c r="H39" s="11">
        <v>0</v>
      </c>
      <c r="I39" s="10">
        <f t="shared" si="0"/>
        <v>0</v>
      </c>
      <c r="J39" s="5">
        <v>23</v>
      </c>
      <c r="K39" s="10">
        <f t="shared" si="1"/>
        <v>0</v>
      </c>
      <c r="L39" s="18">
        <f t="shared" si="2"/>
        <v>0</v>
      </c>
      <c r="M39" s="19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31</v>
      </c>
      <c r="G40" s="8">
        <v>20</v>
      </c>
      <c r="H40" s="11">
        <v>0</v>
      </c>
      <c r="I40" s="10">
        <f t="shared" si="0"/>
        <v>0</v>
      </c>
      <c r="J40" s="5">
        <v>23</v>
      </c>
      <c r="K40" s="10">
        <f t="shared" si="1"/>
        <v>0</v>
      </c>
      <c r="L40" s="18">
        <f t="shared" si="2"/>
        <v>0</v>
      </c>
      <c r="M40" s="19"/>
    </row>
    <row r="41" spans="2:13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31</v>
      </c>
      <c r="G41" s="8">
        <v>80</v>
      </c>
      <c r="H41" s="11">
        <v>0</v>
      </c>
      <c r="I41" s="10">
        <f t="shared" si="0"/>
        <v>0</v>
      </c>
      <c r="J41" s="5">
        <v>23</v>
      </c>
      <c r="K41" s="10">
        <f t="shared" si="1"/>
        <v>0</v>
      </c>
      <c r="L41" s="18">
        <f t="shared" si="2"/>
        <v>0</v>
      </c>
      <c r="M41" s="19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31</v>
      </c>
      <c r="G42" s="8">
        <v>7</v>
      </c>
      <c r="H42" s="11">
        <v>0</v>
      </c>
      <c r="I42" s="10">
        <f t="shared" si="0"/>
        <v>0</v>
      </c>
      <c r="J42" s="5">
        <v>23</v>
      </c>
      <c r="K42" s="10">
        <f t="shared" si="1"/>
        <v>0</v>
      </c>
      <c r="L42" s="18">
        <f t="shared" si="2"/>
        <v>0</v>
      </c>
      <c r="M42" s="19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31</v>
      </c>
      <c r="G43" s="8">
        <v>15</v>
      </c>
      <c r="H43" s="11">
        <v>0</v>
      </c>
      <c r="I43" s="10">
        <f t="shared" si="0"/>
        <v>0</v>
      </c>
      <c r="J43" s="5">
        <v>23</v>
      </c>
      <c r="K43" s="10">
        <f t="shared" si="1"/>
        <v>0</v>
      </c>
      <c r="L43" s="18">
        <f t="shared" si="2"/>
        <v>0</v>
      </c>
      <c r="M43" s="19"/>
    </row>
    <row r="44" spans="2:13" s="1" customFormat="1" ht="19.7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31</v>
      </c>
      <c r="G44" s="8">
        <v>10</v>
      </c>
      <c r="H44" s="11">
        <v>0</v>
      </c>
      <c r="I44" s="10">
        <f t="shared" si="0"/>
        <v>0</v>
      </c>
      <c r="J44" s="5">
        <v>23</v>
      </c>
      <c r="K44" s="10">
        <f t="shared" si="1"/>
        <v>0</v>
      </c>
      <c r="L44" s="18">
        <f t="shared" si="2"/>
        <v>0</v>
      </c>
      <c r="M44" s="19"/>
    </row>
    <row r="45" spans="2:13" s="1" customFormat="1" ht="19.7" customHeight="1" x14ac:dyDescent="0.2">
      <c r="B45" s="5">
        <v>16</v>
      </c>
      <c r="C45" s="6" t="s">
        <v>59</v>
      </c>
      <c r="D45" s="6" t="s">
        <v>60</v>
      </c>
      <c r="E45" s="7" t="s">
        <v>61</v>
      </c>
      <c r="F45" s="6" t="s">
        <v>31</v>
      </c>
      <c r="G45" s="8">
        <v>10</v>
      </c>
      <c r="H45" s="11">
        <v>0</v>
      </c>
      <c r="I45" s="10">
        <f t="shared" si="0"/>
        <v>0</v>
      </c>
      <c r="J45" s="5">
        <v>23</v>
      </c>
      <c r="K45" s="10">
        <f t="shared" si="1"/>
        <v>0</v>
      </c>
      <c r="L45" s="18">
        <f t="shared" si="2"/>
        <v>0</v>
      </c>
      <c r="M45" s="19"/>
    </row>
    <row r="46" spans="2:13" s="1" customFormat="1" ht="19.7" customHeight="1" x14ac:dyDescent="0.2">
      <c r="B46" s="5">
        <v>17</v>
      </c>
      <c r="C46" s="6" t="s">
        <v>62</v>
      </c>
      <c r="D46" s="6" t="s">
        <v>63</v>
      </c>
      <c r="E46" s="7" t="s">
        <v>64</v>
      </c>
      <c r="F46" s="6" t="s">
        <v>65</v>
      </c>
      <c r="G46" s="8">
        <v>9</v>
      </c>
      <c r="H46" s="11">
        <v>0</v>
      </c>
      <c r="I46" s="10">
        <f t="shared" si="0"/>
        <v>0</v>
      </c>
      <c r="J46" s="5">
        <v>23</v>
      </c>
      <c r="K46" s="10">
        <f t="shared" si="1"/>
        <v>0</v>
      </c>
      <c r="L46" s="18">
        <f t="shared" si="2"/>
        <v>0</v>
      </c>
      <c r="M46" s="19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65</v>
      </c>
      <c r="G47" s="8">
        <v>11</v>
      </c>
      <c r="H47" s="11">
        <v>0</v>
      </c>
      <c r="I47" s="10">
        <f t="shared" si="0"/>
        <v>0</v>
      </c>
      <c r="J47" s="5">
        <v>23</v>
      </c>
      <c r="K47" s="10">
        <f t="shared" si="1"/>
        <v>0</v>
      </c>
      <c r="L47" s="18">
        <f t="shared" si="2"/>
        <v>0</v>
      </c>
      <c r="M47" s="19"/>
    </row>
    <row r="48" spans="2:13" s="1" customFormat="1" ht="19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14</v>
      </c>
      <c r="G48" s="8">
        <v>80</v>
      </c>
      <c r="H48" s="11">
        <v>0</v>
      </c>
      <c r="I48" s="10">
        <f t="shared" si="0"/>
        <v>0</v>
      </c>
      <c r="J48" s="5">
        <v>23</v>
      </c>
      <c r="K48" s="10">
        <f t="shared" si="1"/>
        <v>0</v>
      </c>
      <c r="L48" s="18">
        <f t="shared" si="2"/>
        <v>0</v>
      </c>
      <c r="M48" s="19"/>
    </row>
    <row r="49" spans="2:14" s="1" customFormat="1" ht="38.85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14</v>
      </c>
      <c r="G49" s="8">
        <v>8</v>
      </c>
      <c r="H49" s="11">
        <v>0</v>
      </c>
      <c r="I49" s="10">
        <f t="shared" si="0"/>
        <v>0</v>
      </c>
      <c r="J49" s="5">
        <v>8</v>
      </c>
      <c r="K49" s="10">
        <f t="shared" si="1"/>
        <v>0</v>
      </c>
      <c r="L49" s="18">
        <f t="shared" si="2"/>
        <v>0</v>
      </c>
      <c r="M49" s="19"/>
    </row>
    <row r="50" spans="2:14" s="1" customFormat="1" ht="19.7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78</v>
      </c>
      <c r="G50" s="8">
        <v>2.64</v>
      </c>
      <c r="H50" s="11">
        <v>0</v>
      </c>
      <c r="I50" s="10">
        <f t="shared" si="0"/>
        <v>0</v>
      </c>
      <c r="J50" s="5">
        <v>8</v>
      </c>
      <c r="K50" s="10">
        <f t="shared" si="1"/>
        <v>0</v>
      </c>
      <c r="L50" s="18">
        <f t="shared" si="2"/>
        <v>0</v>
      </c>
      <c r="M50" s="19"/>
    </row>
    <row r="51" spans="2:14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78</v>
      </c>
      <c r="G51" s="8">
        <v>2.64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8">
        <f t="shared" si="2"/>
        <v>0</v>
      </c>
      <c r="M51" s="19"/>
    </row>
    <row r="52" spans="2:14" s="1" customFormat="1" ht="19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78</v>
      </c>
      <c r="G52" s="8">
        <v>1.24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8">
        <f t="shared" si="2"/>
        <v>0</v>
      </c>
      <c r="M52" s="19"/>
    </row>
    <row r="53" spans="2:14" s="1" customFormat="1" ht="38.85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78</v>
      </c>
      <c r="G53" s="8">
        <v>3.96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8">
        <f t="shared" si="2"/>
        <v>0</v>
      </c>
      <c r="M53" s="19"/>
    </row>
    <row r="54" spans="2:14" s="1" customFormat="1" ht="19.7" customHeight="1" x14ac:dyDescent="0.2">
      <c r="B54" s="5">
        <v>25</v>
      </c>
      <c r="C54" s="6" t="s">
        <v>88</v>
      </c>
      <c r="D54" s="6" t="s">
        <v>89</v>
      </c>
      <c r="E54" s="7" t="s">
        <v>90</v>
      </c>
      <c r="F54" s="6" t="s">
        <v>78</v>
      </c>
      <c r="G54" s="8">
        <v>2.64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8">
        <f t="shared" si="2"/>
        <v>0</v>
      </c>
      <c r="M54" s="19"/>
    </row>
    <row r="55" spans="2:14" s="1" customFormat="1" ht="19.7" customHeight="1" x14ac:dyDescent="0.2">
      <c r="B55" s="5">
        <v>26</v>
      </c>
      <c r="C55" s="6" t="s">
        <v>91</v>
      </c>
      <c r="D55" s="6" t="s">
        <v>92</v>
      </c>
      <c r="E55" s="7" t="s">
        <v>93</v>
      </c>
      <c r="F55" s="6" t="s">
        <v>78</v>
      </c>
      <c r="G55" s="8">
        <v>3.88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8">
        <f t="shared" si="2"/>
        <v>0</v>
      </c>
      <c r="M55" s="19"/>
    </row>
    <row r="56" spans="2:14" s="1" customFormat="1" ht="19.7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78</v>
      </c>
      <c r="G56" s="8">
        <v>0.1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8">
        <f t="shared" si="2"/>
        <v>0</v>
      </c>
      <c r="M56" s="19"/>
    </row>
    <row r="57" spans="2:14" s="1" customFormat="1" ht="19.7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78</v>
      </c>
      <c r="G57" s="8">
        <v>2.64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8">
        <f t="shared" si="2"/>
        <v>0</v>
      </c>
      <c r="M57" s="19"/>
    </row>
    <row r="58" spans="2:14" s="1" customFormat="1" ht="55.9" customHeight="1" x14ac:dyDescent="0.2"/>
    <row r="59" spans="2:14" s="1" customFormat="1" ht="21.4" customHeight="1" x14ac:dyDescent="0.2">
      <c r="B59" s="17" t="s">
        <v>100</v>
      </c>
      <c r="C59" s="17"/>
      <c r="D59" s="17"/>
      <c r="E59" s="17"/>
      <c r="F59" s="32">
        <f>ROUND(I30+I31+I32+I33+I34+I35+I36+I37+I38+I39+I40+I41+I42+I43+I44+I45+I46+I47+I48+I49+I50+I51+I52+I53+I54+I55+I56+I57,2)</f>
        <v>0</v>
      </c>
      <c r="G59" s="33"/>
      <c r="H59" s="33"/>
      <c r="I59" s="33"/>
      <c r="J59" s="33"/>
      <c r="K59" s="33"/>
      <c r="L59" s="33"/>
      <c r="M59" s="34"/>
    </row>
    <row r="60" spans="2:14" s="1" customFormat="1" ht="21.4" customHeight="1" x14ac:dyDescent="0.2">
      <c r="B60" s="17" t="s">
        <v>101</v>
      </c>
      <c r="C60" s="17"/>
      <c r="D60" s="17"/>
      <c r="E60" s="17"/>
      <c r="F60" s="35">
        <f>ROUND(L30+L31+L32+L33+L34+L35+L36+L37+L38+L39+L40+L41+L42+L43+L44+L45+L46+L47+L48+L49+L50+L51+L52+L53+L54+L55+L56+L57,2)</f>
        <v>0</v>
      </c>
      <c r="G60" s="36"/>
      <c r="H60" s="36"/>
      <c r="I60" s="36"/>
      <c r="J60" s="36"/>
      <c r="K60" s="36"/>
      <c r="L60" s="36"/>
      <c r="M60" s="37"/>
    </row>
    <row r="61" spans="2:14" s="1" customFormat="1" ht="11.1" customHeight="1" x14ac:dyDescent="0.2"/>
    <row r="62" spans="2:14" s="1" customFormat="1" ht="80.099999999999994" customHeight="1" x14ac:dyDescent="0.2">
      <c r="B62" s="22" t="s">
        <v>116</v>
      </c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</row>
    <row r="63" spans="2:14" s="1" customFormat="1" ht="2.65" customHeight="1" x14ac:dyDescent="0.2"/>
    <row r="64" spans="2:14" s="1" customFormat="1" ht="110.1" customHeight="1" x14ac:dyDescent="0.2">
      <c r="B64" s="22" t="s">
        <v>117</v>
      </c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</row>
    <row r="65" spans="2:14" s="1" customFormat="1" ht="5.25" customHeight="1" x14ac:dyDescent="0.2"/>
    <row r="66" spans="2:14" s="1" customFormat="1" ht="110.1" customHeight="1" x14ac:dyDescent="0.2">
      <c r="B66" s="15" t="s">
        <v>118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2:14" s="1" customFormat="1" ht="5.25" customHeight="1" x14ac:dyDescent="0.2"/>
    <row r="68" spans="2:14" s="1" customFormat="1" ht="37.9" customHeight="1" x14ac:dyDescent="0.2">
      <c r="B68" s="23" t="s">
        <v>109</v>
      </c>
      <c r="C68" s="23"/>
      <c r="D68" s="23"/>
      <c r="E68" s="23"/>
      <c r="F68" s="38" t="s">
        <v>110</v>
      </c>
      <c r="G68" s="38"/>
      <c r="H68" s="38"/>
      <c r="I68" s="38"/>
      <c r="J68" s="38"/>
      <c r="K68" s="38"/>
      <c r="L68" s="38"/>
    </row>
    <row r="69" spans="2:14" s="1" customFormat="1" ht="28.7" customHeight="1" x14ac:dyDescent="0.2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4" s="1" customFormat="1" ht="28.7" customHeight="1" x14ac:dyDescent="0.2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4" s="1" customFormat="1" ht="28.7" customHeight="1" x14ac:dyDescent="0.2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2:14" s="1" customFormat="1" ht="28.7" customHeight="1" x14ac:dyDescent="0.2"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  <row r="73" spans="2:14" s="1" customFormat="1" ht="2.65" customHeight="1" x14ac:dyDescent="0.2"/>
    <row r="74" spans="2:14" s="1" customFormat="1" ht="203.1" customHeight="1" x14ac:dyDescent="0.2">
      <c r="B74" s="22" t="s">
        <v>119</v>
      </c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</row>
    <row r="75" spans="2:14" s="1" customFormat="1" ht="2.65" customHeight="1" x14ac:dyDescent="0.2"/>
    <row r="76" spans="2:14" s="1" customFormat="1" ht="36.950000000000003" customHeight="1" x14ac:dyDescent="0.2">
      <c r="B76" s="25" t="s">
        <v>120</v>
      </c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</row>
    <row r="77" spans="2:14" s="1" customFormat="1" ht="2.65" customHeight="1" x14ac:dyDescent="0.2"/>
    <row r="78" spans="2:14" s="1" customFormat="1" ht="37.9" customHeight="1" x14ac:dyDescent="0.2">
      <c r="B78" s="23" t="s">
        <v>111</v>
      </c>
      <c r="C78" s="23"/>
      <c r="D78" s="23"/>
      <c r="E78" s="23"/>
      <c r="F78" s="39" t="s">
        <v>112</v>
      </c>
      <c r="G78" s="39"/>
      <c r="H78" s="39"/>
      <c r="I78" s="39"/>
      <c r="J78" s="39"/>
      <c r="K78" s="39"/>
      <c r="L78" s="39"/>
    </row>
    <row r="79" spans="2:14" s="1" customFormat="1" ht="28.7" customHeight="1" x14ac:dyDescent="0.2"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</row>
    <row r="80" spans="2:14" s="1" customFormat="1" ht="28.7" customHeight="1" x14ac:dyDescent="0.2"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</row>
    <row r="81" spans="2:21" s="1" customFormat="1" ht="28.7" customHeight="1" x14ac:dyDescent="0.2"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</row>
    <row r="82" spans="2:21" s="1" customFormat="1" ht="28.7" customHeight="1" x14ac:dyDescent="0.2"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</row>
    <row r="83" spans="2:21" s="1" customFormat="1" ht="2.65" customHeight="1" x14ac:dyDescent="0.2"/>
    <row r="84" spans="2:21" s="1" customFormat="1" ht="159.94999999999999" customHeight="1" x14ac:dyDescent="0.2">
      <c r="B84" s="22" t="s">
        <v>121</v>
      </c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2:21" s="1" customFormat="1" ht="2.65" customHeight="1" x14ac:dyDescent="0.2"/>
    <row r="86" spans="2:21" s="1" customFormat="1" ht="54.95" customHeight="1" x14ac:dyDescent="0.2">
      <c r="B86" s="22" t="s">
        <v>122</v>
      </c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2:21" s="1" customFormat="1" ht="32.25" customHeight="1" x14ac:dyDescent="0.2">
      <c r="B87" s="28" t="s">
        <v>124</v>
      </c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9"/>
      <c r="T87" s="9"/>
      <c r="U87" s="9"/>
    </row>
    <row r="88" spans="2:21" s="1" customFormat="1" ht="48" customHeight="1" x14ac:dyDescent="0.2">
      <c r="B88" s="27" t="s">
        <v>125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2:21" s="1" customFormat="1" ht="2.65" customHeight="1" x14ac:dyDescent="0.2"/>
    <row r="90" spans="2:21" s="1" customFormat="1" ht="125.1" customHeight="1" x14ac:dyDescent="0.2">
      <c r="B90" s="29" t="s">
        <v>126</v>
      </c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2:21" s="1" customFormat="1" ht="2.65" customHeight="1" x14ac:dyDescent="0.2"/>
    <row r="92" spans="2:21" s="1" customFormat="1" ht="116.85" customHeight="1" x14ac:dyDescent="0.2">
      <c r="B92" s="27" t="s">
        <v>127</v>
      </c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2:21" s="1" customFormat="1" ht="9.75" customHeight="1" x14ac:dyDescent="0.2"/>
    <row r="94" spans="2:21" s="1" customFormat="1" ht="75.2" customHeight="1" x14ac:dyDescent="0.2">
      <c r="B94" s="27" t="s">
        <v>128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2:21" s="1" customFormat="1" ht="86.85" customHeight="1" x14ac:dyDescent="0.2"/>
    <row r="96" spans="2:21" s="1" customFormat="1" ht="17.649999999999999" customHeight="1" x14ac:dyDescent="0.2">
      <c r="I96" s="41" t="s">
        <v>108</v>
      </c>
      <c r="J96" s="41"/>
    </row>
    <row r="97" spans="2:10" s="1" customFormat="1" ht="145.15" customHeight="1" x14ac:dyDescent="0.2"/>
    <row r="98" spans="2:10" s="1" customFormat="1" ht="81.599999999999994" customHeight="1" x14ac:dyDescent="0.2">
      <c r="B98" s="30" t="s">
        <v>123</v>
      </c>
      <c r="C98" s="30"/>
      <c r="D98" s="30"/>
      <c r="E98" s="30"/>
      <c r="F98" s="30"/>
      <c r="G98" s="30"/>
      <c r="H98" s="30"/>
      <c r="I98" s="30"/>
      <c r="J98" s="30"/>
    </row>
  </sheetData>
  <mergeCells count="83">
    <mergeCell ref="I2:O2"/>
    <mergeCell ref="I96:J9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90:N90"/>
    <mergeCell ref="B92:N92"/>
    <mergeCell ref="B94:N94"/>
    <mergeCell ref="B98:J98"/>
    <mergeCell ref="E14:G14"/>
    <mergeCell ref="F59:M59"/>
    <mergeCell ref="F60:M60"/>
    <mergeCell ref="F68:L68"/>
    <mergeCell ref="F69:L69"/>
    <mergeCell ref="F70:L70"/>
    <mergeCell ref="F71:L71"/>
    <mergeCell ref="F72:L72"/>
    <mergeCell ref="F78:L78"/>
    <mergeCell ref="F79:L79"/>
    <mergeCell ref="F80:L80"/>
    <mergeCell ref="F81:L81"/>
    <mergeCell ref="B81:E81"/>
    <mergeCell ref="B82:E82"/>
    <mergeCell ref="B84:N84"/>
    <mergeCell ref="B86:N86"/>
    <mergeCell ref="B88:N88"/>
    <mergeCell ref="F82:L82"/>
    <mergeCell ref="B87:R87"/>
    <mergeCell ref="B76:N76"/>
    <mergeCell ref="B78:E78"/>
    <mergeCell ref="B79:E79"/>
    <mergeCell ref="B8:D8"/>
    <mergeCell ref="B80:E80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69:E69"/>
    <mergeCell ref="B70:E70"/>
    <mergeCell ref="B71:E71"/>
    <mergeCell ref="B72:E72"/>
    <mergeCell ref="B74:N74"/>
    <mergeCell ref="B60:E60"/>
    <mergeCell ref="B62:N62"/>
    <mergeCell ref="B64:N64"/>
    <mergeCell ref="B66:N66"/>
    <mergeCell ref="B68:E68"/>
    <mergeCell ref="B59:E59"/>
    <mergeCell ref="B6:D6"/>
    <mergeCell ref="L53:M53"/>
    <mergeCell ref="L54:M54"/>
    <mergeCell ref="L55:M55"/>
    <mergeCell ref="L56:M56"/>
    <mergeCell ref="L57:M57"/>
    <mergeCell ref="B10:D11"/>
    <mergeCell ref="B16:I16"/>
    <mergeCell ref="B18:I18"/>
    <mergeCell ref="B20:I20"/>
    <mergeCell ref="B22:I22"/>
    <mergeCell ref="B3:E3"/>
    <mergeCell ref="B5:E5"/>
    <mergeCell ref="B7:E7"/>
    <mergeCell ref="B24:L24"/>
    <mergeCell ref="B26:L26"/>
    <mergeCell ref="B4:D4"/>
  </mergeCells>
  <pageMargins left="0.7" right="0.7" top="0.75" bottom="0.75" header="0.3" footer="0.3"/>
  <pageSetup paperSize="9" scale="59" orientation="landscape" r:id="rId1"/>
  <headerFooter alignWithMargins="0"/>
  <rowBreaks count="1" manualBreakCount="1">
    <brk id="83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2024-10-10T10:42:08Z</dcterms:created>
  <dcterms:modified xsi:type="dcterms:W3CDTF">2024-11-04T07:49:30Z</dcterms:modified>
</cp:coreProperties>
</file>