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VO\Súťaže 2024\6 DNS 2024\Remeselné stavebné práce\výzva03\výzva\"/>
    </mc:Choice>
  </mc:AlternateContent>
  <xr:revisionPtr revIDLastSave="0" documentId="13_ncr:1_{23EC95D2-03DE-4562-BBD9-D68660025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/>
  <c r="F28" i="1"/>
  <c r="H28" i="1"/>
  <c r="F26" i="1"/>
  <c r="F25" i="1" l="1"/>
  <c r="F29" i="1"/>
  <c r="F30" i="1"/>
  <c r="F31" i="1"/>
  <c r="F32" i="1"/>
  <c r="F33" i="1"/>
  <c r="H25" i="1"/>
  <c r="H29" i="1"/>
  <c r="H30" i="1"/>
  <c r="H31" i="1"/>
  <c r="H32" i="1"/>
  <c r="H33" i="1"/>
  <c r="H17" i="1"/>
  <c r="H18" i="1"/>
  <c r="H19" i="1"/>
  <c r="H20" i="1"/>
  <c r="F18" i="1"/>
  <c r="F19" i="1"/>
  <c r="F20" i="1"/>
  <c r="H11" i="1"/>
  <c r="H12" i="1"/>
  <c r="H10" i="1"/>
  <c r="F11" i="1"/>
  <c r="F12" i="1"/>
  <c r="F10" i="1"/>
  <c r="H13" i="1" l="1"/>
  <c r="F34" i="1"/>
  <c r="F13" i="1"/>
  <c r="F21" i="1"/>
  <c r="H34" i="1"/>
  <c r="H21" i="1"/>
  <c r="F36" i="1" l="1"/>
  <c r="H36" i="1"/>
  <c r="F37" i="1" l="1"/>
  <c r="H38" i="1" s="1"/>
  <c r="F39" i="1" s="1"/>
</calcChain>
</file>

<file path=xl/sharedStrings.xml><?xml version="1.0" encoding="utf-8"?>
<sst xmlns="http://schemas.openxmlformats.org/spreadsheetml/2006/main" count="71" uniqueCount="44">
  <si>
    <t>Miesto stavby: Betliarska ulica, Bratislava, Petržalka, katastrálne územie: Petržalka, parc.č. 3021/100</t>
  </si>
  <si>
    <t>Časť: Elektroinštalácia</t>
  </si>
  <si>
    <t>Elektroinštalácia</t>
  </si>
  <si>
    <t>p.č.</t>
  </si>
  <si>
    <t>Popis položky</t>
  </si>
  <si>
    <t>Počet</t>
  </si>
  <si>
    <t>mj</t>
  </si>
  <si>
    <t>Rozbočovacia krabica na povrch</t>
  </si>
  <si>
    <t>ks</t>
  </si>
  <si>
    <t>Kábel CYKY-J 3x1,5</t>
  </si>
  <si>
    <t>m</t>
  </si>
  <si>
    <t>I-Trubka FXP 32 (750 N)</t>
  </si>
  <si>
    <t>Celkom elektroinštalácia</t>
  </si>
  <si>
    <t>Svietidlá</t>
  </si>
  <si>
    <t xml:space="preserve">Nástenná konzola </t>
  </si>
  <si>
    <t>Závitová tyč</t>
  </si>
  <si>
    <t>Spojovací materiál</t>
  </si>
  <si>
    <t>sub</t>
  </si>
  <si>
    <t>Celkom svietidlá</t>
  </si>
  <si>
    <t>HZS , Ostatné</t>
  </si>
  <si>
    <t>hod</t>
  </si>
  <si>
    <t>Podiel pridružných výkonov</t>
  </si>
  <si>
    <t>Doprava (do 20km)</t>
  </si>
  <si>
    <t>kpl</t>
  </si>
  <si>
    <t>Pomocné práce</t>
  </si>
  <si>
    <t>Celkom HSV, ostatné</t>
  </si>
  <si>
    <t>SPOLU</t>
  </si>
  <si>
    <t>Celkom bez DPH</t>
  </si>
  <si>
    <t>DPH 20%</t>
  </si>
  <si>
    <t>Celkom s DPH</t>
  </si>
  <si>
    <t>JC materiál</t>
  </si>
  <si>
    <t>Materiál</t>
  </si>
  <si>
    <t>JC montáž</t>
  </si>
  <si>
    <t>Montáž</t>
  </si>
  <si>
    <t>Objekt: SO 01 - Vozovňa Petržalka</t>
  </si>
  <si>
    <t>Podružný  materiál</t>
  </si>
  <si>
    <t>Akcia: DPB - HDOA Petržalka - Doplnenie osvetlenia vonkajších priestorov</t>
  </si>
  <si>
    <t xml:space="preserve">Spracovanie východiskovej revízie a vypracovanie správy      </t>
  </si>
  <si>
    <t>Bezpečnostné opatrenia v mieste realizácie</t>
  </si>
  <si>
    <t>Plošina / lešenie</t>
  </si>
  <si>
    <t>Všestranné vonkajšie svietidlo. Menovitý svetelný tok 18000 lm, menovitý výkon 135,00 W, svetelná účinnosť svietidla 133 lm/W.
Asymetricky stredne široké rozloženie svetla. Farba svetla neutrálna biela, farebná teplota 4000 K
Telo svietidla z hliníka, farba antracitová, vysoko odolná voči poveternostným vplyvom, práškovo lakovaná.</t>
  </si>
  <si>
    <t>Projektová dokumentácia (realizačný projekt nového osvetlenia aj s existujúcim) pozn.: realizačný projekt potvrdený Zhotoviteľom s vyznačením všetkých zmien a odchýlok (vrátane digitálneho editovateľného vyhotovenia)</t>
  </si>
  <si>
    <t>Dokumnetácia k odovzdaniu stavby v 4 ks vyhotoveniach</t>
  </si>
  <si>
    <t xml:space="preserve"> SÚPIS MATERIÁLU -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</si>
</sst>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4"/>
      <name val="Arial CE"/>
      <family val="2"/>
    </font>
    <font>
      <b/>
      <i/>
      <sz val="14"/>
      <color rgb="FFFF0000"/>
      <name val="Arial CE"/>
      <family val="2"/>
      <charset val="238"/>
    </font>
    <font>
      <b/>
      <i/>
      <sz val="12"/>
      <name val="Arial CE"/>
      <family val="2"/>
    </font>
    <font>
      <b/>
      <sz val="12"/>
      <name val="Arial CE"/>
      <family val="2"/>
    </font>
    <font>
      <sz val="8"/>
      <name val="Arial"/>
      <family val="2"/>
    </font>
    <font>
      <sz val="9"/>
      <name val="Arial CE"/>
      <family val="2"/>
    </font>
    <font>
      <b/>
      <sz val="9"/>
      <name val="Arial CE"/>
      <family val="2"/>
      <charset val="238"/>
    </font>
    <font>
      <sz val="10"/>
      <name val="Arial"/>
      <family val="2"/>
    </font>
    <font>
      <sz val="11"/>
      <color rgb="FFFF0000"/>
      <name val="Arial CE"/>
      <family val="2"/>
    </font>
    <font>
      <sz val="11"/>
      <name val="Arial CE"/>
      <family val="2"/>
    </font>
    <font>
      <sz val="10"/>
      <color rgb="FFFF0000"/>
      <name val="Arial"/>
      <family val="2"/>
    </font>
    <font>
      <b/>
      <sz val="10"/>
      <name val="Arial CE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9"/>
      <color theme="1"/>
      <name val="Arial CE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2" xfId="0" applyFont="1" applyBorder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 shrinkToFit="1"/>
    </xf>
    <xf numFmtId="0" fontId="8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3" borderId="0" xfId="0" applyFill="1"/>
    <xf numFmtId="2" fontId="0" fillId="3" borderId="0" xfId="0" applyNumberFormat="1" applyFill="1"/>
    <xf numFmtId="2" fontId="7" fillId="0" borderId="0" xfId="0" applyNumberFormat="1" applyFont="1" applyAlignment="1">
      <alignment horizontal="right"/>
    </xf>
    <xf numFmtId="0" fontId="15" fillId="4" borderId="1" xfId="0" applyFont="1" applyFill="1" applyBorder="1" applyAlignment="1">
      <alignment horizont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0" fillId="0" borderId="1" xfId="0" applyBorder="1"/>
    <xf numFmtId="2" fontId="11" fillId="0" borderId="0" xfId="0" applyNumberFormat="1" applyFont="1"/>
    <xf numFmtId="4" fontId="8" fillId="0" borderId="0" xfId="0" applyNumberFormat="1" applyFont="1"/>
    <xf numFmtId="4" fontId="0" fillId="0" borderId="0" xfId="0" applyNumberFormat="1"/>
    <xf numFmtId="0" fontId="12" fillId="3" borderId="0" xfId="0" applyFont="1" applyFill="1"/>
    <xf numFmtId="0" fontId="16" fillId="0" borderId="0" xfId="0" applyFont="1" applyAlignment="1">
      <alignment horizontal="right"/>
    </xf>
    <xf numFmtId="2" fontId="13" fillId="0" borderId="0" xfId="0" applyNumberFormat="1" applyFont="1"/>
    <xf numFmtId="164" fontId="13" fillId="0" borderId="0" xfId="0" applyNumberFormat="1" applyFont="1"/>
    <xf numFmtId="0" fontId="0" fillId="4" borderId="3" xfId="0" applyFill="1" applyBorder="1"/>
    <xf numFmtId="2" fontId="0" fillId="4" borderId="3" xfId="0" applyNumberFormat="1" applyFill="1" applyBorder="1"/>
    <xf numFmtId="9" fontId="13" fillId="0" borderId="0" xfId="0" applyNumberFormat="1" applyFont="1"/>
    <xf numFmtId="0" fontId="0" fillId="3" borderId="4" xfId="0" applyFill="1" applyBorder="1"/>
    <xf numFmtId="2" fontId="0" fillId="3" borderId="4" xfId="0" applyNumberFormat="1" applyFill="1" applyBorder="1"/>
    <xf numFmtId="2" fontId="1" fillId="0" borderId="0" xfId="0" applyNumberFormat="1" applyFont="1" applyAlignment="1">
      <alignment horizontal="right"/>
    </xf>
    <xf numFmtId="2" fontId="1" fillId="2" borderId="0" xfId="0" applyNumberFormat="1" applyFont="1" applyFill="1"/>
    <xf numFmtId="0" fontId="5" fillId="3" borderId="0" xfId="0" applyFont="1" applyFill="1"/>
    <xf numFmtId="0" fontId="17" fillId="4" borderId="1" xfId="0" applyFont="1" applyFill="1" applyBorder="1" applyAlignment="1">
      <alignment horizontal="center"/>
    </xf>
    <xf numFmtId="0" fontId="13" fillId="4" borderId="3" xfId="0" applyFont="1" applyFill="1" applyBorder="1"/>
    <xf numFmtId="0" fontId="13" fillId="3" borderId="4" xfId="0" applyFont="1" applyFill="1" applyBorder="1"/>
    <xf numFmtId="0" fontId="18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5" borderId="1" xfId="0" applyFill="1" applyBorder="1" applyAlignment="1">
      <alignment horizontal="left"/>
    </xf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horizontal="right"/>
    </xf>
    <xf numFmtId="0" fontId="0" fillId="5" borderId="0" xfId="0" applyFill="1"/>
    <xf numFmtId="0" fontId="17" fillId="6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left" vertical="center" wrapText="1"/>
    </xf>
    <xf numFmtId="164" fontId="13" fillId="4" borderId="3" xfId="0" applyNumberFormat="1" applyFont="1" applyFill="1" applyBorder="1" applyAlignment="1">
      <alignment horizontal="right"/>
    </xf>
    <xf numFmtId="164" fontId="13" fillId="3" borderId="4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="130" zoomScaleNormal="130" workbookViewId="0">
      <selection activeCell="J30" sqref="J30"/>
    </sheetView>
  </sheetViews>
  <sheetFormatPr defaultRowHeight="15" x14ac:dyDescent="0.25"/>
  <cols>
    <col min="1" max="1" width="4.42578125" bestFit="1" customWidth="1"/>
    <col min="2" max="2" width="90.5703125" customWidth="1"/>
    <col min="3" max="3" width="5.42578125" bestFit="1" customWidth="1"/>
    <col min="4" max="4" width="5.7109375" style="50" customWidth="1"/>
    <col min="5" max="5" width="10.5703125" customWidth="1"/>
    <col min="6" max="6" width="11.85546875" customWidth="1"/>
    <col min="7" max="7" width="11.7109375" customWidth="1"/>
    <col min="8" max="8" width="12.28515625" customWidth="1"/>
    <col min="9" max="9" width="10.85546875" customWidth="1"/>
  </cols>
  <sheetData>
    <row r="1" spans="1:8" ht="18.75" x14ac:dyDescent="0.3">
      <c r="A1" s="21"/>
      <c r="B1" s="1" t="s">
        <v>43</v>
      </c>
      <c r="C1" s="21"/>
    </row>
    <row r="2" spans="1:8" ht="18.75" x14ac:dyDescent="0.3">
      <c r="A2" s="21"/>
      <c r="B2" s="2"/>
      <c r="C2" s="21"/>
    </row>
    <row r="3" spans="1:8" ht="15.75" x14ac:dyDescent="0.25">
      <c r="A3" s="21"/>
      <c r="B3" s="3" t="s">
        <v>36</v>
      </c>
      <c r="C3" s="21"/>
    </row>
    <row r="4" spans="1:8" ht="15.75" x14ac:dyDescent="0.25">
      <c r="A4" s="21"/>
      <c r="B4" s="3" t="s">
        <v>34</v>
      </c>
      <c r="C4" s="21"/>
    </row>
    <row r="5" spans="1:8" ht="15.75" x14ac:dyDescent="0.25">
      <c r="A5" s="21"/>
      <c r="B5" s="3" t="s">
        <v>0</v>
      </c>
      <c r="C5" s="21"/>
    </row>
    <row r="6" spans="1:8" ht="15.75" x14ac:dyDescent="0.25">
      <c r="A6" s="21"/>
      <c r="B6" s="3" t="s">
        <v>1</v>
      </c>
      <c r="C6" s="21"/>
    </row>
    <row r="7" spans="1:8" ht="15.75" x14ac:dyDescent="0.25">
      <c r="A7" s="21"/>
      <c r="B7" s="3"/>
      <c r="C7" s="21"/>
    </row>
    <row r="8" spans="1:8" ht="15.75" x14ac:dyDescent="0.25">
      <c r="B8" s="44" t="s">
        <v>2</v>
      </c>
      <c r="C8" s="23"/>
      <c r="D8" s="23"/>
      <c r="E8" s="24"/>
      <c r="F8" s="24"/>
      <c r="G8" s="24"/>
      <c r="H8" s="24"/>
    </row>
    <row r="9" spans="1:8" x14ac:dyDescent="0.25">
      <c r="A9" s="4" t="s">
        <v>3</v>
      </c>
      <c r="B9" s="5" t="s">
        <v>4</v>
      </c>
      <c r="C9" s="6" t="s">
        <v>5</v>
      </c>
      <c r="D9" s="6" t="s">
        <v>6</v>
      </c>
      <c r="E9" s="25" t="s">
        <v>30</v>
      </c>
      <c r="F9" s="25" t="s">
        <v>31</v>
      </c>
      <c r="G9" s="22" t="s">
        <v>32</v>
      </c>
      <c r="H9" s="22" t="s">
        <v>33</v>
      </c>
    </row>
    <row r="10" spans="1:8" x14ac:dyDescent="0.25">
      <c r="A10" s="7">
        <v>1</v>
      </c>
      <c r="B10" s="8" t="s">
        <v>7</v>
      </c>
      <c r="C10" s="26">
        <v>8</v>
      </c>
      <c r="D10" s="9" t="s">
        <v>8</v>
      </c>
      <c r="E10" s="27">
        <v>0</v>
      </c>
      <c r="F10" s="28">
        <f>E10*C10</f>
        <v>0</v>
      </c>
      <c r="G10" s="27">
        <v>0</v>
      </c>
      <c r="H10" s="28">
        <f>G10*C10</f>
        <v>0</v>
      </c>
    </row>
    <row r="11" spans="1:8" x14ac:dyDescent="0.25">
      <c r="A11" s="7">
        <v>2</v>
      </c>
      <c r="B11" s="8" t="s">
        <v>9</v>
      </c>
      <c r="C11" s="26">
        <v>100</v>
      </c>
      <c r="D11" s="9" t="s">
        <v>10</v>
      </c>
      <c r="E11" s="27">
        <v>0</v>
      </c>
      <c r="F11" s="28">
        <f t="shared" ref="F11:F12" si="0">E11*C11</f>
        <v>0</v>
      </c>
      <c r="G11" s="27">
        <v>0</v>
      </c>
      <c r="H11" s="28">
        <f t="shared" ref="H11:H12" si="1">G11*C11</f>
        <v>0</v>
      </c>
    </row>
    <row r="12" spans="1:8" x14ac:dyDescent="0.25">
      <c r="A12" s="7">
        <v>3</v>
      </c>
      <c r="B12" s="8" t="s">
        <v>11</v>
      </c>
      <c r="C12" s="26">
        <v>50</v>
      </c>
      <c r="D12" s="29" t="s">
        <v>10</v>
      </c>
      <c r="E12" s="27">
        <v>0</v>
      </c>
      <c r="F12" s="28">
        <f t="shared" si="0"/>
        <v>0</v>
      </c>
      <c r="G12" s="27">
        <v>0</v>
      </c>
      <c r="H12" s="28">
        <f t="shared" si="1"/>
        <v>0</v>
      </c>
    </row>
    <row r="13" spans="1:8" x14ac:dyDescent="0.25">
      <c r="B13" s="10" t="s">
        <v>12</v>
      </c>
      <c r="C13" s="11"/>
      <c r="D13" s="12"/>
      <c r="E13" s="30"/>
      <c r="F13" s="31">
        <f>SUM(F10:F12)</f>
        <v>0</v>
      </c>
      <c r="G13" s="32"/>
      <c r="H13" s="31">
        <f>SUM(H10:H12)</f>
        <v>0</v>
      </c>
    </row>
    <row r="14" spans="1:8" x14ac:dyDescent="0.25">
      <c r="A14" s="13"/>
      <c r="B14" s="14"/>
      <c r="C14" s="11"/>
      <c r="F14" s="32"/>
    </row>
    <row r="15" spans="1:8" ht="15.75" x14ac:dyDescent="0.25">
      <c r="A15" s="13"/>
      <c r="B15" s="44" t="s">
        <v>13</v>
      </c>
      <c r="C15" s="33"/>
      <c r="D15" s="51"/>
      <c r="E15" s="43"/>
      <c r="F15" s="43"/>
      <c r="G15" s="43"/>
      <c r="H15" s="43"/>
    </row>
    <row r="16" spans="1:8" x14ac:dyDescent="0.25">
      <c r="A16" s="4" t="s">
        <v>3</v>
      </c>
      <c r="B16" s="5" t="s">
        <v>4</v>
      </c>
      <c r="C16" s="34" t="s">
        <v>5</v>
      </c>
      <c r="D16" s="52" t="s">
        <v>6</v>
      </c>
      <c r="E16" s="25" t="s">
        <v>30</v>
      </c>
      <c r="F16" s="25" t="s">
        <v>31</v>
      </c>
      <c r="G16" s="42" t="s">
        <v>32</v>
      </c>
      <c r="H16" s="42" t="s">
        <v>33</v>
      </c>
    </row>
    <row r="17" spans="1:10" ht="42.75" customHeight="1" x14ac:dyDescent="0.25">
      <c r="A17" s="61">
        <v>4</v>
      </c>
      <c r="B17" s="60" t="s">
        <v>40</v>
      </c>
      <c r="C17" s="59">
        <v>8</v>
      </c>
      <c r="D17" s="55" t="s">
        <v>8</v>
      </c>
      <c r="E17" s="56">
        <v>0</v>
      </c>
      <c r="F17" s="57">
        <v>0</v>
      </c>
      <c r="G17" s="56">
        <v>0</v>
      </c>
      <c r="H17" s="57">
        <f t="shared" ref="H17:H20" si="2">G17*C17</f>
        <v>0</v>
      </c>
      <c r="I17" s="58"/>
      <c r="J17" s="58"/>
    </row>
    <row r="18" spans="1:10" x14ac:dyDescent="0.25">
      <c r="A18" s="7">
        <v>5</v>
      </c>
      <c r="B18" s="15" t="s">
        <v>14</v>
      </c>
      <c r="C18" s="45">
        <v>8</v>
      </c>
      <c r="D18" s="53" t="s">
        <v>8</v>
      </c>
      <c r="E18" s="27">
        <v>0</v>
      </c>
      <c r="F18" s="28">
        <f t="shared" ref="F18:F20" si="3">E18*C18</f>
        <v>0</v>
      </c>
      <c r="G18" s="27">
        <v>0</v>
      </c>
      <c r="H18" s="28">
        <f t="shared" si="2"/>
        <v>0</v>
      </c>
    </row>
    <row r="19" spans="1:10" x14ac:dyDescent="0.25">
      <c r="A19" s="7">
        <v>6</v>
      </c>
      <c r="B19" s="15" t="s">
        <v>15</v>
      </c>
      <c r="C19" s="45">
        <v>8</v>
      </c>
      <c r="D19" s="53" t="s">
        <v>8</v>
      </c>
      <c r="E19" s="27">
        <v>0</v>
      </c>
      <c r="F19" s="28">
        <f t="shared" si="3"/>
        <v>0</v>
      </c>
      <c r="G19" s="27">
        <v>0</v>
      </c>
      <c r="H19" s="28">
        <f t="shared" si="2"/>
        <v>0</v>
      </c>
    </row>
    <row r="20" spans="1:10" x14ac:dyDescent="0.25">
      <c r="A20" s="7">
        <v>7</v>
      </c>
      <c r="B20" s="8" t="s">
        <v>16</v>
      </c>
      <c r="C20" s="45">
        <v>1</v>
      </c>
      <c r="D20" s="53" t="s">
        <v>17</v>
      </c>
      <c r="E20" s="27">
        <v>0</v>
      </c>
      <c r="F20" s="28">
        <f t="shared" si="3"/>
        <v>0</v>
      </c>
      <c r="G20" s="27">
        <v>0</v>
      </c>
      <c r="H20" s="28">
        <f t="shared" si="2"/>
        <v>0</v>
      </c>
    </row>
    <row r="21" spans="1:10" x14ac:dyDescent="0.25">
      <c r="B21" s="16" t="s">
        <v>18</v>
      </c>
      <c r="C21" s="11"/>
      <c r="D21" s="54"/>
      <c r="E21" s="30"/>
      <c r="F21" s="31">
        <f>SUM(F17:F20)</f>
        <v>0</v>
      </c>
      <c r="G21" s="31"/>
      <c r="H21" s="31">
        <f>SUM(H17:H20)</f>
        <v>0</v>
      </c>
    </row>
    <row r="22" spans="1:10" x14ac:dyDescent="0.25">
      <c r="A22" s="13"/>
      <c r="B22" s="14"/>
      <c r="C22" s="11"/>
    </row>
    <row r="23" spans="1:10" ht="15.75" x14ac:dyDescent="0.25">
      <c r="A23" s="13"/>
      <c r="B23" s="44" t="s">
        <v>19</v>
      </c>
      <c r="C23" s="33"/>
      <c r="D23" s="51"/>
      <c r="E23" s="43"/>
      <c r="F23" s="43"/>
      <c r="G23" s="43"/>
      <c r="H23" s="43"/>
    </row>
    <row r="24" spans="1:10" x14ac:dyDescent="0.25">
      <c r="A24" s="4" t="s">
        <v>3</v>
      </c>
      <c r="B24" s="5" t="s">
        <v>4</v>
      </c>
      <c r="C24" s="6" t="s">
        <v>5</v>
      </c>
      <c r="D24" s="52" t="s">
        <v>6</v>
      </c>
      <c r="E24" s="25" t="s">
        <v>30</v>
      </c>
      <c r="F24" s="25" t="s">
        <v>31</v>
      </c>
      <c r="G24" s="42" t="s">
        <v>32</v>
      </c>
      <c r="H24" s="42" t="s">
        <v>33</v>
      </c>
    </row>
    <row r="25" spans="1:10" x14ac:dyDescent="0.25">
      <c r="A25" s="7">
        <v>8</v>
      </c>
      <c r="B25" s="8" t="s">
        <v>37</v>
      </c>
      <c r="C25" s="26">
        <v>15</v>
      </c>
      <c r="D25" s="53" t="s">
        <v>20</v>
      </c>
      <c r="E25" s="27">
        <v>0</v>
      </c>
      <c r="F25" s="28">
        <f t="shared" ref="F25:F33" si="4">E25*C25</f>
        <v>0</v>
      </c>
      <c r="G25" s="27">
        <v>0</v>
      </c>
      <c r="H25" s="28">
        <f t="shared" ref="H25:H33" si="5">G25*C25</f>
        <v>0</v>
      </c>
    </row>
    <row r="26" spans="1:10" ht="22.5" x14ac:dyDescent="0.25">
      <c r="A26" s="62">
        <v>9</v>
      </c>
      <c r="B26" s="63" t="s">
        <v>41</v>
      </c>
      <c r="C26" s="26">
        <v>20</v>
      </c>
      <c r="D26" s="53" t="s">
        <v>20</v>
      </c>
      <c r="E26" s="27">
        <v>0</v>
      </c>
      <c r="F26" s="28">
        <f>E26*C26</f>
        <v>0</v>
      </c>
      <c r="G26" s="27">
        <v>0</v>
      </c>
      <c r="H26" s="28">
        <f>G26*C26</f>
        <v>0</v>
      </c>
    </row>
    <row r="27" spans="1:10" x14ac:dyDescent="0.25">
      <c r="A27" s="62">
        <v>10</v>
      </c>
      <c r="B27" s="63" t="s">
        <v>42</v>
      </c>
      <c r="C27" s="26">
        <v>1</v>
      </c>
      <c r="D27" s="53" t="s">
        <v>23</v>
      </c>
      <c r="E27" s="27">
        <v>0</v>
      </c>
      <c r="F27" s="28">
        <v>0</v>
      </c>
      <c r="G27" s="27">
        <v>0</v>
      </c>
      <c r="H27" s="28">
        <f>G27*C27</f>
        <v>0</v>
      </c>
    </row>
    <row r="28" spans="1:10" x14ac:dyDescent="0.25">
      <c r="A28" s="7">
        <v>11</v>
      </c>
      <c r="B28" s="15" t="s">
        <v>35</v>
      </c>
      <c r="C28" s="26">
        <v>1</v>
      </c>
      <c r="D28" s="53" t="s">
        <v>8</v>
      </c>
      <c r="E28" s="27">
        <v>0</v>
      </c>
      <c r="F28" s="28">
        <f t="shared" si="4"/>
        <v>0</v>
      </c>
      <c r="G28" s="27">
        <v>0</v>
      </c>
      <c r="H28" s="28">
        <f t="shared" si="5"/>
        <v>0</v>
      </c>
    </row>
    <row r="29" spans="1:10" x14ac:dyDescent="0.25">
      <c r="A29" s="7">
        <v>12</v>
      </c>
      <c r="B29" s="15" t="s">
        <v>21</v>
      </c>
      <c r="C29" s="26">
        <v>1</v>
      </c>
      <c r="D29" s="53" t="s">
        <v>8</v>
      </c>
      <c r="E29" s="27">
        <v>0</v>
      </c>
      <c r="F29" s="28">
        <f t="shared" si="4"/>
        <v>0</v>
      </c>
      <c r="G29" s="27">
        <v>0</v>
      </c>
      <c r="H29" s="28">
        <f t="shared" si="5"/>
        <v>0</v>
      </c>
    </row>
    <row r="30" spans="1:10" x14ac:dyDescent="0.25">
      <c r="A30" s="7">
        <v>13</v>
      </c>
      <c r="B30" s="8" t="s">
        <v>22</v>
      </c>
      <c r="C30" s="26">
        <v>1</v>
      </c>
      <c r="D30" s="53" t="s">
        <v>23</v>
      </c>
      <c r="E30" s="27">
        <v>0</v>
      </c>
      <c r="F30" s="28">
        <f t="shared" si="4"/>
        <v>0</v>
      </c>
      <c r="G30" s="27">
        <v>0</v>
      </c>
      <c r="H30" s="28">
        <f t="shared" si="5"/>
        <v>0</v>
      </c>
    </row>
    <row r="31" spans="1:10" x14ac:dyDescent="0.25">
      <c r="A31" s="7">
        <v>14</v>
      </c>
      <c r="B31" s="8" t="s">
        <v>24</v>
      </c>
      <c r="C31" s="26">
        <v>16</v>
      </c>
      <c r="D31" s="53" t="s">
        <v>20</v>
      </c>
      <c r="E31" s="27">
        <v>0</v>
      </c>
      <c r="F31" s="28">
        <f t="shared" si="4"/>
        <v>0</v>
      </c>
      <c r="G31" s="27">
        <v>0</v>
      </c>
      <c r="H31" s="28">
        <f t="shared" si="5"/>
        <v>0</v>
      </c>
    </row>
    <row r="32" spans="1:10" x14ac:dyDescent="0.25">
      <c r="A32" s="13">
        <v>15</v>
      </c>
      <c r="B32" s="8" t="s">
        <v>39</v>
      </c>
      <c r="C32" s="26">
        <v>1</v>
      </c>
      <c r="D32" s="53" t="s">
        <v>23</v>
      </c>
      <c r="E32" s="27">
        <v>0</v>
      </c>
      <c r="F32" s="28">
        <f t="shared" si="4"/>
        <v>0</v>
      </c>
      <c r="G32" s="27">
        <v>0</v>
      </c>
      <c r="H32" s="28">
        <f t="shared" si="5"/>
        <v>0</v>
      </c>
    </row>
    <row r="33" spans="1:8" x14ac:dyDescent="0.25">
      <c r="A33" s="13">
        <v>16</v>
      </c>
      <c r="B33" s="8" t="s">
        <v>38</v>
      </c>
      <c r="C33" s="26">
        <v>1</v>
      </c>
      <c r="D33" s="53" t="s">
        <v>23</v>
      </c>
      <c r="E33" s="27">
        <v>0</v>
      </c>
      <c r="F33" s="28">
        <f t="shared" si="4"/>
        <v>0</v>
      </c>
      <c r="G33" s="27">
        <v>0</v>
      </c>
      <c r="H33" s="28">
        <f t="shared" si="5"/>
        <v>0</v>
      </c>
    </row>
    <row r="34" spans="1:8" x14ac:dyDescent="0.25">
      <c r="B34" s="10" t="s">
        <v>25</v>
      </c>
      <c r="C34" s="12"/>
      <c r="D34" s="54"/>
      <c r="E34" s="30"/>
      <c r="F34" s="31">
        <f>SUM(F25:F33)</f>
        <v>0</v>
      </c>
      <c r="G34" s="31"/>
      <c r="H34" s="31">
        <f>SUM(H25:H33)</f>
        <v>0</v>
      </c>
    </row>
    <row r="35" spans="1:8" x14ac:dyDescent="0.25">
      <c r="B35" s="16"/>
      <c r="C35" s="12"/>
      <c r="D35" s="54"/>
    </row>
    <row r="36" spans="1:8" x14ac:dyDescent="0.25">
      <c r="B36" s="17" t="s">
        <v>26</v>
      </c>
      <c r="C36" s="17"/>
      <c r="D36" s="17"/>
      <c r="E36" s="35"/>
      <c r="F36" s="36">
        <f>F13+F21+F34</f>
        <v>0</v>
      </c>
      <c r="G36" s="36"/>
      <c r="H36" s="36">
        <f>H13+H21+H34</f>
        <v>0</v>
      </c>
    </row>
    <row r="37" spans="1:8" x14ac:dyDescent="0.25">
      <c r="B37" s="46" t="s">
        <v>27</v>
      </c>
      <c r="C37" s="37"/>
      <c r="D37" s="37"/>
      <c r="E37" s="38"/>
      <c r="F37" s="64">
        <f>F36+H36</f>
        <v>0</v>
      </c>
      <c r="G37" s="64"/>
      <c r="H37" s="64"/>
    </row>
    <row r="38" spans="1:8" x14ac:dyDescent="0.25">
      <c r="B38" s="17" t="s">
        <v>28</v>
      </c>
      <c r="C38" s="17"/>
      <c r="D38" s="17"/>
      <c r="E38" s="35"/>
      <c r="F38" s="36"/>
      <c r="G38" s="39">
        <v>0.2</v>
      </c>
      <c r="H38" s="36">
        <f>(F37/100)*20</f>
        <v>0</v>
      </c>
    </row>
    <row r="39" spans="1:8" x14ac:dyDescent="0.25">
      <c r="B39" s="47" t="s">
        <v>29</v>
      </c>
      <c r="C39" s="40"/>
      <c r="D39" s="40"/>
      <c r="E39" s="41"/>
      <c r="F39" s="65">
        <f>F37+H38</f>
        <v>0</v>
      </c>
      <c r="G39" s="65"/>
      <c r="H39" s="65"/>
    </row>
    <row r="41" spans="1:8" x14ac:dyDescent="0.25">
      <c r="B41" s="18"/>
    </row>
    <row r="42" spans="1:8" x14ac:dyDescent="0.25">
      <c r="B42" s="48"/>
    </row>
    <row r="43" spans="1:8" x14ac:dyDescent="0.25">
      <c r="B43" s="48"/>
    </row>
    <row r="44" spans="1:8" x14ac:dyDescent="0.25">
      <c r="B44" s="19"/>
    </row>
    <row r="45" spans="1:8" x14ac:dyDescent="0.25">
      <c r="B45" s="20"/>
    </row>
    <row r="46" spans="1:8" x14ac:dyDescent="0.25">
      <c r="B46" s="20"/>
    </row>
    <row r="47" spans="1:8" x14ac:dyDescent="0.25">
      <c r="B47" s="20"/>
    </row>
    <row r="48" spans="1:8" x14ac:dyDescent="0.25">
      <c r="B48" s="49"/>
    </row>
  </sheetData>
  <mergeCells count="2">
    <mergeCell ref="F37:H37"/>
    <mergeCell ref="F39:H39"/>
  </mergeCells>
  <phoneticPr fontId="19" type="noConversion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9483_2136</dc:creator>
  <cp:lastModifiedBy>Morvayová Alena</cp:lastModifiedBy>
  <cp:lastPrinted>2024-11-25T06:55:03Z</cp:lastPrinted>
  <dcterms:created xsi:type="dcterms:W3CDTF">2015-06-05T18:19:34Z</dcterms:created>
  <dcterms:modified xsi:type="dcterms:W3CDTF">2024-12-20T05:51:14Z</dcterms:modified>
</cp:coreProperties>
</file>