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02_SUV 40 ks pre OKR OU\03_Vysvetlenie\"/>
    </mc:Choice>
  </mc:AlternateContent>
  <bookViews>
    <workbookView xWindow="0" yWindow="0" windowWidth="28800" windowHeight="12336" tabRatio="848" activeTab="1"/>
  </bookViews>
  <sheets>
    <sheet name="Stručný opis PZ" sheetId="12" r:id="rId1"/>
    <sheet name="Automobil_špecifikácia" sheetId="2" r:id="rId2"/>
    <sheet name="štruktúrovaný rozpočet" sheetId="7" r:id="rId3"/>
  </sheets>
  <definedNames>
    <definedName name="_xlnm.Print_Area" localSheetId="1">Automobil_špecifikácia!$E:$M</definedName>
    <definedName name="_xlnm.Print_Area" localSheetId="0">'Stručný opis PZ'!$A:$A</definedName>
    <definedName name="_xlnm.Print_Area" localSheetId="2">'štruktúrovaný rozpočet'!$A:$G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D9" i="7"/>
  <c r="G8" i="7" l="1"/>
  <c r="D8" i="7"/>
  <c r="G10" i="7" l="1"/>
</calcChain>
</file>

<file path=xl/sharedStrings.xml><?xml version="1.0" encoding="utf-8"?>
<sst xmlns="http://schemas.openxmlformats.org/spreadsheetml/2006/main" count="187" uniqueCount="136">
  <si>
    <t>Karoséria</t>
  </si>
  <si>
    <t>Rázvor vozidla (mm)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</si>
  <si>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</si>
  <si>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</si>
  <si>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</si>
  <si>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</si>
  <si>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</si>
  <si>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</si>
  <si>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</si>
  <si>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</si>
  <si>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</si>
  <si>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</si>
  <si>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</si>
  <si>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</si>
  <si>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</si>
  <si>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</si>
  <si>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</si>
  <si>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</si>
  <si>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Delené sklopné zadné sedadlá (napr. 60:40, 3:2 a pod.)</t>
  </si>
  <si>
    <t>Osvetlenie batožinového priestoru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</si>
  <si>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</si>
  <si>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</si>
  <si>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</si>
  <si>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</si>
  <si>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</si>
  <si>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</si>
  <si>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</si>
  <si>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Motor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</si>
  <si>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</si>
  <si>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</si>
  <si>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</si>
  <si>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</si>
  <si>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</si>
  <si>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</si>
  <si>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</si>
  <si>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</si>
  <si>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</si>
  <si>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Vyhrievanie predných sedadiel</t>
  </si>
  <si>
    <t>Iná výbava</t>
  </si>
  <si>
    <t>Farba automobilu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</si>
  <si>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</si>
  <si>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</si>
  <si>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</si>
  <si>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</si>
  <si>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</si>
  <si>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</si>
  <si>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Detské poistky zámkov zadných bočných dverí</t>
  </si>
  <si>
    <t>pohon náprav</t>
  </si>
  <si>
    <t>Počet airbagov</t>
  </si>
  <si>
    <t>Trojbodové bezpečnostné pásy na všetkých sedadlách (aj tretie sedadlo vzadu v strede)</t>
  </si>
  <si>
    <t>Zadný stierač</t>
  </si>
  <si>
    <t>p.č.</t>
  </si>
  <si>
    <t xml:space="preserve">Štrukturovaný rozpočet 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</si>
  <si>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</si>
  <si>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</si>
  <si>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všetky automobily musia byť rovnaký model kategórie M1</t>
  </si>
  <si>
    <t>Lakťová opierka vpredu (s odkladacím priestorom)</t>
  </si>
  <si>
    <t>Emisná norma</t>
  </si>
  <si>
    <t>Kombinovaná spotreba podľa normy WLTP (l / 100 km)</t>
  </si>
  <si>
    <t>Objem batožinového priestoru (l) bez sklopených zadných sedadiel</t>
  </si>
  <si>
    <t>Elektricky ovládané a vyhrievané vonkajšie spätné zrkadlá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</si>
  <si>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</si>
  <si>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Automobily musia byť z aktuálneho modelového portfólia výrobcu a nesmú byť vyrobené viac ako 10 mesiacov pred momentom dodania</t>
  </si>
  <si>
    <t>min. 170 mm</t>
  </si>
  <si>
    <t>min. 6 (predné s vypínateľným na strane spolujazdca, bočné a hlavové pre vodiča a spolujazdca)</t>
  </si>
  <si>
    <t>uchádzač vyplní presnú hodnotu parametra ponúkaného riešenia</t>
  </si>
  <si>
    <t>Predné svetlomety do hmly</t>
  </si>
  <si>
    <t>Vnútorné spätné zrkadlo so zabezpečením proti oslneniu (min. manuálne prepínateľné)</t>
  </si>
  <si>
    <t>Vyhrievané zadné okno</t>
  </si>
  <si>
    <t>Svetelný a dažďový senzor</t>
  </si>
  <si>
    <t>Kryt batožinového priestoru (roleta alebo pevný kryt)</t>
  </si>
  <si>
    <t>Pozdĺžne strešné nosiče alebo zabudované montážne body priečnikov</t>
  </si>
  <si>
    <t>Ručný hasiaci prístroj práškový (2 kg) upevnený v batožinovom priestore na ľahko dostupnom mieste umožňujúcom jeho okamžité použitie.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</si>
  <si>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</si>
  <si>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Zatmavnené sklá od B-stĺpika</t>
  </si>
  <si>
    <t>Opis predmetu zákazky - úvod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</si>
  <si>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</si>
  <si>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Denné svietenie svetiel LED</t>
  </si>
  <si>
    <t>požaduje sa + min. 2x kľúč</t>
  </si>
  <si>
    <t>Povinná výstroj a výbava stanovená pre daný druh vozidla (v zmysle zákona č. 106/2018 Z.z., resp. vyhlášky č. 134/2018 Z. z.) - homologizovaný prenosný výstražný trojuholník, lekárnička)</t>
  </si>
  <si>
    <t>Sada originálnych gumených rohoží na podlahu a gumená alebo plastová vaňa do batožinového priestoru</t>
  </si>
  <si>
    <t>jednotková cena v eur bez DPH</t>
  </si>
  <si>
    <t>jednotková cena v eur s DPH</t>
  </si>
  <si>
    <t>celková cena v eur s DPH</t>
  </si>
  <si>
    <t>Celková cena za predmet zákazky v eur s DPH</t>
  </si>
  <si>
    <t>min. dojazdové rezervné koleso s príslušenstvom /zdvihák, kľúč na kolesa/</t>
  </si>
  <si>
    <t>Zimná sada diskov</t>
  </si>
  <si>
    <t>Počet dverí</t>
  </si>
  <si>
    <t xml:space="preserve">min. 6-stupňov </t>
  </si>
  <si>
    <t>Automobil typu SUV 4x4</t>
  </si>
  <si>
    <t>pohon všetkých kolies (4x4)</t>
  </si>
  <si>
    <t xml:space="preserve">Typ </t>
  </si>
  <si>
    <t>min. 2500 mm</t>
  </si>
  <si>
    <t>možnosť výberu min. zo štyroch farieb v cene vozidla</t>
  </si>
  <si>
    <t>objem motora</t>
  </si>
  <si>
    <t>počet valcov</t>
  </si>
  <si>
    <t xml:space="preserve">palivo </t>
  </si>
  <si>
    <t>bezolovnatý benzín, oktánové číslo 95</t>
  </si>
  <si>
    <t>výkon</t>
  </si>
  <si>
    <t xml:space="preserve">min. 95 kW               </t>
  </si>
  <si>
    <t>min. manuálna</t>
  </si>
  <si>
    <t>asistent núdzového brzdenia</t>
  </si>
  <si>
    <t>Výškovo a pozdĺžne nastaviteľný multifunkčný volant</t>
  </si>
  <si>
    <t xml:space="preserve">Výškovo a pozdĺžne nastaviteľné sedadlo vodiča </t>
  </si>
  <si>
    <t xml:space="preserve"> tempomat</t>
  </si>
  <si>
    <t xml:space="preserve">Elektrické ovládanie okien vpredu a vzadu </t>
  </si>
  <si>
    <t>Osvetlenie interiéru so samostaným ovládaním vpredu aj vzadu</t>
  </si>
  <si>
    <t>automatická klimatizácia</t>
  </si>
  <si>
    <t>minimálne zadné parkovacie senzory vzadu a parkovacia kamera</t>
  </si>
  <si>
    <t>min. látkový</t>
  </si>
  <si>
    <t>2x integrovaná zásuvka USB pre dobíjanie elektrických zariadení vpredu alebo 1x integrovaná zásuvka USB pre dobíjanie elektrických zariadení a 12V zásuvka vpredu</t>
  </si>
  <si>
    <t>12V zásuvka v batožinovom priestore</t>
  </si>
  <si>
    <t xml:space="preserve">Rádio s min. 7" displejom, USB mediálnym vstupom, funkcia zrkadlenia smartfonu Android auto aj Apple carplay, Bluetooth pripojenie telefónu, funkcia handfree telefonovania, anténa a repro sústava pre ozvučenie vozidla </t>
  </si>
  <si>
    <t>min. 1190 cm3</t>
  </si>
  <si>
    <t>asisten rozjazdu do kopca a asistent zjazdu z kopca</t>
  </si>
  <si>
    <t>Predné LED svetlomety (minimálne stretávacie)</t>
  </si>
  <si>
    <t>min. 51 l</t>
  </si>
  <si>
    <r>
      <t>Sada 4 ks originálnych diskov kolies z ľahkých zliatin min. 17" so sadou 4 ks M+S pneumatík kompatibilných s automobilom</t>
    </r>
    <r>
      <rPr>
        <b/>
        <sz val="10"/>
        <rFont val="Arial Narrow"/>
        <family val="2"/>
      </rPr>
      <t>.</t>
    </r>
    <r>
      <rPr>
        <sz val="10"/>
        <rFont val="Arial Narrow"/>
        <family val="2"/>
      </rPr>
      <t xml:space="preserve"> Montáž na vozidle podľa dátumu dodania (15.09. - 30.3. - zimná sada)</t>
    </r>
  </si>
  <si>
    <r>
      <t>Set 4 ks originálnych diskov ocelových s krytmi diskov min. 16" so sadou 4 ks zimných pneumatík min. strednej triedy (Vredestein, Uniroyal, Firestone, Nokian, YOKOHAMA, Hankook a pod.) kompatibilných s automobilom (ďalej aj ako "zimná sada")</t>
    </r>
    <r>
      <rPr>
        <b/>
        <sz val="10"/>
        <rFont val="Arial Narrow"/>
        <family val="2"/>
        <charset val="238"/>
      </rPr>
      <t>.</t>
    </r>
    <r>
      <rPr>
        <sz val="10"/>
        <rFont val="Arial Narrow"/>
        <family val="2"/>
        <charset val="238"/>
      </rPr>
      <t xml:space="preserve"> Vozidlo dodané období od 15.9. do 30.3. bude pri dodaní obuté na zimnej sade.</t>
    </r>
  </si>
  <si>
    <t>zážihový (nie PHEV)</t>
  </si>
  <si>
    <t>horná hranica údaja max. 7,1 l / 100 km</t>
  </si>
  <si>
    <t>min. 450 l</t>
  </si>
  <si>
    <t>tažné zariadenie vrátane kabeláže</t>
  </si>
  <si>
    <r>
      <t>Predmetom zákazky je dodanie  40</t>
    </r>
    <r>
      <rPr>
        <sz val="11"/>
        <color rgb="FFFF0000"/>
        <rFont val="Arial Narrow"/>
        <family val="2"/>
        <charset val="238"/>
      </rPr>
      <t xml:space="preserve"> </t>
    </r>
    <r>
      <rPr>
        <sz val="11"/>
        <color theme="1"/>
        <rFont val="Arial Narrow"/>
        <family val="2"/>
      </rPr>
      <t xml:space="preserve">ks automobilov typu SUV s pohon 4x4 </t>
    </r>
  </si>
  <si>
    <t>Automobil typu SUV (cena bez položky 76)</t>
  </si>
  <si>
    <t>Návrh na plnenie kritérií</t>
  </si>
  <si>
    <t>Obchodné meno uchádzača:</t>
  </si>
  <si>
    <t>Sídlo:</t>
  </si>
  <si>
    <t>IČO:</t>
  </si>
  <si>
    <t>Osoba, ktorá vypracovala ponuku, tel. a e-mail kontakt:</t>
  </si>
  <si>
    <t>Dátum:</t>
  </si>
  <si>
    <t>Miesto:</t>
  </si>
  <si>
    <t xml:space="preserve">Podpis osoby, ktorá je oprávnená zastupovať uchádzača: </t>
  </si>
  <si>
    <t>DPH 23 %</t>
  </si>
  <si>
    <t>min. 3</t>
  </si>
  <si>
    <r>
      <t xml:space="preserve">SUV / </t>
    </r>
    <r>
      <rPr>
        <sz val="10"/>
        <color rgb="FFFF0000"/>
        <rFont val="Arial Narrow"/>
        <family val="2"/>
        <charset val="238"/>
      </rPr>
      <t>Hatchback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</si>
</sst>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6" fillId="0" borderId="1" xfId="0" applyFont="1" applyBorder="1" applyAlignment="1">
      <alignment wrapText="1"/>
    </xf>
    <xf numFmtId="0" fontId="3" fillId="3" borderId="1" xfId="0" applyFont="1" applyFill="1" applyBorder="1"/>
    <xf numFmtId="0" fontId="6" fillId="0" borderId="1" xfId="0" applyFont="1" applyBorder="1"/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" fillId="3" borderId="10" xfId="0" applyFont="1" applyFill="1" applyBorder="1"/>
    <xf numFmtId="164" fontId="1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vertical="center" wrapText="1"/>
    </xf>
    <xf numFmtId="0" fontId="3" fillId="3" borderId="1" xfId="0" applyFont="1" applyFill="1" applyBorder="1" applyAlignment="1">
      <alignment shrinkToFit="1"/>
    </xf>
    <xf numFmtId="0" fontId="2" fillId="0" borderId="0" xfId="0" applyFont="1" applyAlignment="1"/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0" fontId="14" fillId="0" borderId="0" xfId="0" applyFont="1"/>
    <xf numFmtId="0" fontId="16" fillId="0" borderId="16" xfId="0" applyFont="1" applyBorder="1"/>
    <xf numFmtId="0" fontId="16" fillId="0" borderId="0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4" fillId="0" borderId="3" xfId="0" applyFont="1" applyBorder="1"/>
    <xf numFmtId="0" fontId="14" fillId="0" borderId="6" xfId="0" applyFont="1" applyBorder="1"/>
    <xf numFmtId="0" fontId="14" fillId="0" borderId="4" xfId="0" applyFont="1" applyBorder="1"/>
    <xf numFmtId="0" fontId="16" fillId="0" borderId="18" xfId="0" applyFont="1" applyBorder="1"/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12" xfId="0" applyFont="1" applyBorder="1" applyAlignment="1">
      <alignment horizontal="left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50" zoomScaleNormal="150" workbookViewId="0">
      <selection activeCell="A2" sqref="A2"/>
    </sheetView>
  </sheetViews>
  <sheetFormatPr defaultColWidth="8.88671875" defaultRowHeight="14.4" x14ac:dyDescent="0.3"/>
  <cols>
    <col min="1" max="1" width="78.33203125" customWidth="1"/>
  </cols>
  <sheetData>
    <row r="1" spans="1:1" ht="16.2" thickBot="1" x14ac:dyDescent="0.35">
      <c r="A1" s="36" t="s">
        <v>75</v>
      </c>
    </row>
    <row r="2" spans="1:1" x14ac:dyDescent="0.3">
      <c r="A2" s="37" t="s">
        <v>123</v>
      </c>
    </row>
    <row r="3" spans="1:1" ht="42" x14ac:dyDescent="0.3">
      <c r="A3" s="38" t="s">
        <v>73</v>
      </c>
    </row>
    <row r="4" spans="1:1" ht="42" x14ac:dyDescent="0.3">
      <c r="A4" s="38" t="s">
        <v>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zoomScale="130" zoomScaleNormal="130" workbookViewId="0">
      <selection activeCell="C9" sqref="C9"/>
    </sheetView>
  </sheetViews>
  <sheetFormatPr defaultColWidth="8.88671875" defaultRowHeight="13.8" x14ac:dyDescent="0.3"/>
  <cols>
    <col min="1" max="1" width="6.88671875" style="5" customWidth="1"/>
    <col min="2" max="2" width="41.5546875" style="2" customWidth="1"/>
    <col min="3" max="3" width="48.33203125" style="1" customWidth="1"/>
    <col min="4" max="4" width="40.5546875" style="1" customWidth="1"/>
    <col min="5" max="16384" width="8.88671875" style="1"/>
  </cols>
  <sheetData>
    <row r="1" spans="1:14" ht="33" customHeight="1" x14ac:dyDescent="0.3">
      <c r="A1" s="66" t="s">
        <v>89</v>
      </c>
      <c r="B1" s="66"/>
      <c r="C1" s="66"/>
      <c r="D1" s="66"/>
    </row>
    <row r="2" spans="1:14" ht="54" customHeight="1" x14ac:dyDescent="0.3">
      <c r="A2" s="21" t="s">
        <v>51</v>
      </c>
      <c r="B2" s="22" t="s">
        <v>24</v>
      </c>
      <c r="C2" s="20" t="s">
        <v>25</v>
      </c>
      <c r="D2" s="22" t="s">
        <v>43</v>
      </c>
    </row>
    <row r="3" spans="1:14" x14ac:dyDescent="0.3">
      <c r="A3" s="23"/>
      <c r="B3" s="6" t="s">
        <v>41</v>
      </c>
      <c r="C3" s="44">
        <v>40</v>
      </c>
      <c r="D3" s="24"/>
    </row>
    <row r="4" spans="1:14" x14ac:dyDescent="0.3">
      <c r="A4" s="30">
        <v>1</v>
      </c>
      <c r="B4" s="65" t="s">
        <v>29</v>
      </c>
      <c r="C4" s="17" t="s">
        <v>55</v>
      </c>
      <c r="D4" s="25"/>
    </row>
    <row r="5" spans="1:14" ht="27.6" x14ac:dyDescent="0.3">
      <c r="A5" s="30">
        <v>2</v>
      </c>
      <c r="B5" s="65"/>
      <c r="C5" s="18" t="s">
        <v>30</v>
      </c>
      <c r="D5" s="25"/>
    </row>
    <row r="6" spans="1:14" ht="37.5" customHeight="1" x14ac:dyDescent="0.3">
      <c r="A6" s="30">
        <v>3</v>
      </c>
      <c r="B6" s="65"/>
      <c r="C6" s="18" t="s">
        <v>62</v>
      </c>
      <c r="D6" s="25"/>
    </row>
    <row r="7" spans="1:14" ht="27.6" x14ac:dyDescent="0.3">
      <c r="A7" s="30">
        <v>4</v>
      </c>
      <c r="B7" s="65"/>
      <c r="C7" s="16" t="s">
        <v>53</v>
      </c>
      <c r="D7" s="25"/>
    </row>
    <row r="8" spans="1:14" ht="41.4" x14ac:dyDescent="0.3">
      <c r="A8" s="30">
        <v>5</v>
      </c>
      <c r="B8" s="65"/>
      <c r="C8" s="16" t="s">
        <v>54</v>
      </c>
      <c r="D8" s="25"/>
    </row>
    <row r="9" spans="1:14" ht="41.4" x14ac:dyDescent="0.3">
      <c r="A9" s="30">
        <v>6</v>
      </c>
      <c r="B9" s="65"/>
      <c r="C9" s="16" t="s">
        <v>12</v>
      </c>
      <c r="D9" s="25"/>
    </row>
    <row r="10" spans="1:14" ht="15.9" customHeight="1" x14ac:dyDescent="0.3">
      <c r="A10" s="67" t="s">
        <v>0</v>
      </c>
      <c r="B10" s="67"/>
      <c r="C10" s="67"/>
      <c r="D10" s="67"/>
    </row>
    <row r="11" spans="1:14" x14ac:dyDescent="0.3">
      <c r="A11" s="30">
        <v>7</v>
      </c>
      <c r="B11" s="18" t="s">
        <v>91</v>
      </c>
      <c r="C11" s="26" t="s">
        <v>135</v>
      </c>
      <c r="D11" s="27"/>
    </row>
    <row r="12" spans="1:14" x14ac:dyDescent="0.3">
      <c r="A12" s="30">
        <v>8</v>
      </c>
      <c r="B12" s="18" t="s">
        <v>87</v>
      </c>
      <c r="C12" s="19" t="s">
        <v>26</v>
      </c>
      <c r="D12" s="27"/>
    </row>
    <row r="13" spans="1:14" x14ac:dyDescent="0.3">
      <c r="A13" s="30">
        <v>9</v>
      </c>
      <c r="B13" s="18" t="s">
        <v>42</v>
      </c>
      <c r="C13" s="18" t="s">
        <v>26</v>
      </c>
      <c r="D13" s="25"/>
    </row>
    <row r="14" spans="1:14" ht="12" customHeight="1" x14ac:dyDescent="0.3">
      <c r="A14" s="30">
        <v>10</v>
      </c>
      <c r="B14" s="18" t="s">
        <v>39</v>
      </c>
      <c r="C14" s="43" t="s">
        <v>93</v>
      </c>
      <c r="D14" s="27"/>
    </row>
    <row r="15" spans="1:14" x14ac:dyDescent="0.3">
      <c r="A15" s="30">
        <v>11</v>
      </c>
      <c r="B15" s="18" t="s">
        <v>1</v>
      </c>
      <c r="C15" s="43" t="s">
        <v>92</v>
      </c>
      <c r="D15" s="27"/>
      <c r="E15" s="64"/>
      <c r="F15" s="64"/>
      <c r="G15" s="64"/>
      <c r="H15" s="64"/>
      <c r="I15" s="64"/>
      <c r="J15" s="64"/>
      <c r="K15" s="64"/>
      <c r="L15" s="42"/>
      <c r="M15" s="42"/>
      <c r="N15" s="42"/>
    </row>
    <row r="16" spans="1:14" x14ac:dyDescent="0.3">
      <c r="A16" s="30">
        <v>12</v>
      </c>
      <c r="B16" s="18" t="s">
        <v>2</v>
      </c>
      <c r="C16" s="17" t="s">
        <v>63</v>
      </c>
      <c r="D16" s="27"/>
    </row>
    <row r="17" spans="1:4" ht="27.6" x14ac:dyDescent="0.3">
      <c r="A17" s="30">
        <v>13</v>
      </c>
      <c r="B17" s="18" t="s">
        <v>59</v>
      </c>
      <c r="C17" s="28" t="s">
        <v>121</v>
      </c>
      <c r="D17" s="27"/>
    </row>
    <row r="18" spans="1:4" ht="15" customHeight="1" x14ac:dyDescent="0.3">
      <c r="A18" s="67" t="s">
        <v>27</v>
      </c>
      <c r="B18" s="67"/>
      <c r="C18" s="67"/>
      <c r="D18" s="67"/>
    </row>
    <row r="19" spans="1:4" x14ac:dyDescent="0.3">
      <c r="A19" s="30">
        <v>14</v>
      </c>
      <c r="B19" s="18" t="s">
        <v>28</v>
      </c>
      <c r="C19" s="29" t="s">
        <v>119</v>
      </c>
      <c r="D19" s="25"/>
    </row>
    <row r="20" spans="1:4" x14ac:dyDescent="0.3">
      <c r="A20" s="30">
        <v>15</v>
      </c>
      <c r="B20" s="18" t="s">
        <v>94</v>
      </c>
      <c r="C20" s="29" t="s">
        <v>113</v>
      </c>
      <c r="D20" s="25"/>
    </row>
    <row r="21" spans="1:4" x14ac:dyDescent="0.3">
      <c r="A21" s="30">
        <v>16</v>
      </c>
      <c r="B21" s="18" t="s">
        <v>95</v>
      </c>
      <c r="C21" s="84" t="s">
        <v>134</v>
      </c>
      <c r="D21" s="25"/>
    </row>
    <row r="22" spans="1:4" x14ac:dyDescent="0.3">
      <c r="A22" s="30">
        <v>17</v>
      </c>
      <c r="B22" s="18" t="s">
        <v>96</v>
      </c>
      <c r="C22" s="29" t="s">
        <v>97</v>
      </c>
      <c r="D22" s="25"/>
    </row>
    <row r="23" spans="1:4" x14ac:dyDescent="0.3">
      <c r="A23" s="30">
        <v>18</v>
      </c>
      <c r="B23" s="18" t="s">
        <v>57</v>
      </c>
      <c r="C23" s="17" t="s">
        <v>6</v>
      </c>
      <c r="D23" s="25"/>
    </row>
    <row r="24" spans="1:4" ht="15" customHeight="1" x14ac:dyDescent="0.3">
      <c r="A24" s="30">
        <v>19</v>
      </c>
      <c r="B24" s="18" t="s">
        <v>98</v>
      </c>
      <c r="C24" s="17" t="s">
        <v>99</v>
      </c>
      <c r="D24" s="27"/>
    </row>
    <row r="25" spans="1:4" ht="12.75" customHeight="1" x14ac:dyDescent="0.3">
      <c r="A25" s="30">
        <v>20</v>
      </c>
      <c r="B25" s="18" t="s">
        <v>58</v>
      </c>
      <c r="C25" s="17" t="s">
        <v>120</v>
      </c>
      <c r="D25" s="24"/>
    </row>
    <row r="26" spans="1:4" x14ac:dyDescent="0.3">
      <c r="A26" s="30">
        <v>21</v>
      </c>
      <c r="B26" s="18" t="s">
        <v>3</v>
      </c>
      <c r="C26" s="17" t="s">
        <v>116</v>
      </c>
      <c r="D26" s="27"/>
    </row>
    <row r="27" spans="1:4" x14ac:dyDescent="0.3">
      <c r="A27" s="30">
        <v>22</v>
      </c>
      <c r="B27" s="18" t="s">
        <v>47</v>
      </c>
      <c r="C27" s="17" t="s">
        <v>90</v>
      </c>
      <c r="D27" s="27"/>
    </row>
    <row r="28" spans="1:4" x14ac:dyDescent="0.3">
      <c r="A28" s="30">
        <v>23</v>
      </c>
      <c r="B28" s="18" t="s">
        <v>4</v>
      </c>
      <c r="C28" s="17" t="s">
        <v>100</v>
      </c>
      <c r="D28" s="27"/>
    </row>
    <row r="29" spans="1:4" x14ac:dyDescent="0.3">
      <c r="A29" s="30">
        <v>24</v>
      </c>
      <c r="B29" s="18" t="s">
        <v>5</v>
      </c>
      <c r="C29" s="39" t="s">
        <v>88</v>
      </c>
      <c r="D29" s="27"/>
    </row>
    <row r="30" spans="1:4" ht="15.9" customHeight="1" x14ac:dyDescent="0.3">
      <c r="A30" s="67" t="s">
        <v>31</v>
      </c>
      <c r="B30" s="67"/>
      <c r="C30" s="67"/>
      <c r="D30" s="67"/>
    </row>
    <row r="31" spans="1:4" ht="27" customHeight="1" x14ac:dyDescent="0.3">
      <c r="A31" s="30">
        <v>25</v>
      </c>
      <c r="B31" s="16" t="s">
        <v>14</v>
      </c>
      <c r="C31" s="17" t="s">
        <v>32</v>
      </c>
      <c r="D31" s="25"/>
    </row>
    <row r="32" spans="1:4" x14ac:dyDescent="0.3">
      <c r="A32" s="30">
        <v>26</v>
      </c>
      <c r="B32" s="16" t="s">
        <v>21</v>
      </c>
      <c r="C32" s="17" t="s">
        <v>32</v>
      </c>
      <c r="D32" s="25"/>
    </row>
    <row r="33" spans="1:4" x14ac:dyDescent="0.3">
      <c r="A33" s="30">
        <v>27</v>
      </c>
      <c r="B33" s="16" t="s">
        <v>20</v>
      </c>
      <c r="C33" s="17" t="s">
        <v>32</v>
      </c>
      <c r="D33" s="25"/>
    </row>
    <row r="34" spans="1:4" x14ac:dyDescent="0.3">
      <c r="A34" s="30">
        <v>28</v>
      </c>
      <c r="B34" s="16" t="s">
        <v>114</v>
      </c>
      <c r="C34" s="17" t="s">
        <v>32</v>
      </c>
      <c r="D34" s="25"/>
    </row>
    <row r="35" spans="1:4" x14ac:dyDescent="0.3">
      <c r="A35" s="30">
        <v>29</v>
      </c>
      <c r="B35" s="16" t="s">
        <v>15</v>
      </c>
      <c r="C35" s="17" t="s">
        <v>32</v>
      </c>
      <c r="D35" s="25"/>
    </row>
    <row r="36" spans="1:4" x14ac:dyDescent="0.3">
      <c r="A36" s="30">
        <v>30</v>
      </c>
      <c r="B36" s="16" t="s">
        <v>22</v>
      </c>
      <c r="C36" s="17" t="s">
        <v>32</v>
      </c>
      <c r="D36" s="25"/>
    </row>
    <row r="37" spans="1:4" x14ac:dyDescent="0.3">
      <c r="A37" s="30">
        <v>31</v>
      </c>
      <c r="B37" s="16" t="s">
        <v>23</v>
      </c>
      <c r="C37" s="17" t="s">
        <v>32</v>
      </c>
      <c r="D37" s="25"/>
    </row>
    <row r="38" spans="1:4" x14ac:dyDescent="0.3">
      <c r="A38" s="30">
        <v>32</v>
      </c>
      <c r="B38" s="16" t="s">
        <v>101</v>
      </c>
      <c r="C38" s="17" t="s">
        <v>32</v>
      </c>
      <c r="D38" s="25"/>
    </row>
    <row r="39" spans="1:4" ht="27.6" x14ac:dyDescent="0.3">
      <c r="A39" s="30">
        <v>33</v>
      </c>
      <c r="B39" s="16" t="s">
        <v>48</v>
      </c>
      <c r="C39" s="18" t="s">
        <v>64</v>
      </c>
      <c r="D39" s="41" t="s">
        <v>65</v>
      </c>
    </row>
    <row r="40" spans="1:4" ht="27.6" x14ac:dyDescent="0.3">
      <c r="A40" s="30">
        <v>34</v>
      </c>
      <c r="B40" s="16" t="s">
        <v>49</v>
      </c>
      <c r="C40" s="31" t="s">
        <v>32</v>
      </c>
      <c r="D40" s="25"/>
    </row>
    <row r="41" spans="1:4" x14ac:dyDescent="0.3">
      <c r="A41" s="30">
        <v>35</v>
      </c>
      <c r="B41" s="16" t="s">
        <v>9</v>
      </c>
      <c r="C41" s="17" t="s">
        <v>32</v>
      </c>
      <c r="D41" s="25"/>
    </row>
    <row r="42" spans="1:4" x14ac:dyDescent="0.3">
      <c r="A42" s="30">
        <v>36</v>
      </c>
      <c r="B42" s="16" t="s">
        <v>115</v>
      </c>
      <c r="C42" s="33" t="s">
        <v>32</v>
      </c>
      <c r="D42" s="25"/>
    </row>
    <row r="43" spans="1:4" x14ac:dyDescent="0.3">
      <c r="A43" s="30">
        <v>37</v>
      </c>
      <c r="B43" s="16" t="s">
        <v>77</v>
      </c>
      <c r="C43" s="17" t="s">
        <v>32</v>
      </c>
      <c r="D43" s="25"/>
    </row>
    <row r="44" spans="1:4" ht="55.2" x14ac:dyDescent="0.3">
      <c r="A44" s="30">
        <v>38</v>
      </c>
      <c r="B44" s="32" t="s">
        <v>66</v>
      </c>
      <c r="C44" s="18" t="s">
        <v>61</v>
      </c>
      <c r="D44" s="25"/>
    </row>
    <row r="45" spans="1:4" x14ac:dyDescent="0.3">
      <c r="A45" s="30">
        <v>39</v>
      </c>
      <c r="B45" s="16" t="s">
        <v>16</v>
      </c>
      <c r="C45" s="17" t="s">
        <v>32</v>
      </c>
      <c r="D45" s="25"/>
    </row>
    <row r="46" spans="1:4" x14ac:dyDescent="0.3">
      <c r="A46" s="30">
        <v>40</v>
      </c>
      <c r="B46" s="19" t="s">
        <v>40</v>
      </c>
      <c r="C46" s="17" t="s">
        <v>32</v>
      </c>
      <c r="D46" s="25"/>
    </row>
    <row r="47" spans="1:4" ht="26.25" customHeight="1" x14ac:dyDescent="0.3">
      <c r="A47" s="30">
        <v>41</v>
      </c>
      <c r="B47" s="45" t="s">
        <v>74</v>
      </c>
      <c r="C47" s="17" t="s">
        <v>32</v>
      </c>
      <c r="D47" s="34"/>
    </row>
    <row r="48" spans="1:4" ht="15.9" customHeight="1" x14ac:dyDescent="0.3">
      <c r="A48" s="67" t="s">
        <v>33</v>
      </c>
      <c r="B48" s="67"/>
      <c r="C48" s="67"/>
      <c r="D48" s="67"/>
    </row>
    <row r="49" spans="1:4" x14ac:dyDescent="0.3">
      <c r="A49" s="30">
        <v>42</v>
      </c>
      <c r="B49" s="16" t="s">
        <v>13</v>
      </c>
      <c r="C49" s="17" t="s">
        <v>32</v>
      </c>
      <c r="D49" s="25"/>
    </row>
    <row r="50" spans="1:4" ht="26.25" customHeight="1" x14ac:dyDescent="0.3">
      <c r="A50" s="30">
        <v>43</v>
      </c>
      <c r="B50" s="16" t="s">
        <v>102</v>
      </c>
      <c r="C50" s="31" t="s">
        <v>32</v>
      </c>
      <c r="D50" s="25"/>
    </row>
    <row r="51" spans="1:4" x14ac:dyDescent="0.3">
      <c r="A51" s="30">
        <v>44</v>
      </c>
      <c r="B51" s="16" t="s">
        <v>34</v>
      </c>
      <c r="C51" s="17" t="s">
        <v>78</v>
      </c>
      <c r="D51" s="25"/>
    </row>
    <row r="52" spans="1:4" x14ac:dyDescent="0.3">
      <c r="A52" s="30">
        <v>45</v>
      </c>
      <c r="B52" s="32" t="s">
        <v>103</v>
      </c>
      <c r="C52" s="33" t="s">
        <v>32</v>
      </c>
      <c r="D52" s="25"/>
    </row>
    <row r="53" spans="1:4" x14ac:dyDescent="0.3">
      <c r="A53" s="30">
        <v>46</v>
      </c>
      <c r="B53" s="32" t="s">
        <v>56</v>
      </c>
      <c r="C53" s="17" t="s">
        <v>32</v>
      </c>
      <c r="D53" s="25"/>
    </row>
    <row r="54" spans="1:4" x14ac:dyDescent="0.3">
      <c r="A54" s="30">
        <v>47</v>
      </c>
      <c r="B54" s="16" t="s">
        <v>104</v>
      </c>
      <c r="C54" s="17" t="s">
        <v>32</v>
      </c>
      <c r="D54" s="25"/>
    </row>
    <row r="55" spans="1:4" x14ac:dyDescent="0.3">
      <c r="A55" s="30">
        <v>48</v>
      </c>
      <c r="B55" s="16" t="s">
        <v>105</v>
      </c>
      <c r="C55" s="31" t="s">
        <v>32</v>
      </c>
      <c r="D55" s="25"/>
    </row>
    <row r="56" spans="1:4" x14ac:dyDescent="0.3">
      <c r="A56" s="30">
        <v>49</v>
      </c>
      <c r="B56" s="16" t="s">
        <v>19</v>
      </c>
      <c r="C56" s="17" t="s">
        <v>32</v>
      </c>
      <c r="D56" s="25"/>
    </row>
    <row r="57" spans="1:4" ht="29.25" customHeight="1" x14ac:dyDescent="0.3">
      <c r="A57" s="30">
        <v>50</v>
      </c>
      <c r="B57" s="32" t="s">
        <v>106</v>
      </c>
      <c r="C57" s="33" t="s">
        <v>32</v>
      </c>
      <c r="D57" s="25"/>
    </row>
    <row r="58" spans="1:4" x14ac:dyDescent="0.3">
      <c r="A58" s="30">
        <v>51</v>
      </c>
      <c r="B58" s="16" t="s">
        <v>107</v>
      </c>
      <c r="C58" s="17" t="s">
        <v>32</v>
      </c>
      <c r="D58" s="25"/>
    </row>
    <row r="59" spans="1:4" ht="27.6" x14ac:dyDescent="0.3">
      <c r="A59" s="30">
        <v>52</v>
      </c>
      <c r="B59" s="16" t="s">
        <v>67</v>
      </c>
      <c r="C59" s="31" t="s">
        <v>32</v>
      </c>
      <c r="D59" s="25"/>
    </row>
    <row r="60" spans="1:4" ht="27.6" x14ac:dyDescent="0.3">
      <c r="A60" s="30">
        <v>53</v>
      </c>
      <c r="B60" s="16" t="s">
        <v>60</v>
      </c>
      <c r="C60" s="31" t="s">
        <v>32</v>
      </c>
      <c r="D60" s="25"/>
    </row>
    <row r="61" spans="1:4" x14ac:dyDescent="0.3">
      <c r="A61" s="30">
        <v>54</v>
      </c>
      <c r="B61" s="16" t="s">
        <v>68</v>
      </c>
      <c r="C61" s="31" t="s">
        <v>32</v>
      </c>
      <c r="D61" s="25"/>
    </row>
    <row r="62" spans="1:4" x14ac:dyDescent="0.3">
      <c r="A62" s="30">
        <v>55</v>
      </c>
      <c r="B62" s="16" t="s">
        <v>69</v>
      </c>
      <c r="C62" s="31" t="s">
        <v>32</v>
      </c>
      <c r="D62" s="25"/>
    </row>
    <row r="63" spans="1:4" x14ac:dyDescent="0.3">
      <c r="A63" s="30">
        <v>56</v>
      </c>
      <c r="B63" s="16" t="s">
        <v>46</v>
      </c>
      <c r="C63" s="31" t="s">
        <v>32</v>
      </c>
      <c r="D63" s="25"/>
    </row>
    <row r="64" spans="1:4" ht="27.6" x14ac:dyDescent="0.3">
      <c r="A64" s="30">
        <v>57</v>
      </c>
      <c r="B64" s="40" t="s">
        <v>108</v>
      </c>
      <c r="C64" s="31" t="s">
        <v>32</v>
      </c>
      <c r="D64" s="25"/>
    </row>
    <row r="65" spans="1:4" ht="15.9" customHeight="1" x14ac:dyDescent="0.3">
      <c r="A65" s="67" t="s">
        <v>35</v>
      </c>
      <c r="B65" s="67"/>
      <c r="C65" s="67"/>
      <c r="D65" s="67"/>
    </row>
    <row r="66" spans="1:4" x14ac:dyDescent="0.3">
      <c r="A66" s="30">
        <v>58</v>
      </c>
      <c r="B66" s="16" t="s">
        <v>36</v>
      </c>
      <c r="C66" s="7" t="s">
        <v>109</v>
      </c>
      <c r="D66" s="25"/>
    </row>
    <row r="67" spans="1:4" ht="27.6" x14ac:dyDescent="0.3">
      <c r="A67" s="30">
        <v>59</v>
      </c>
      <c r="B67" s="16" t="s">
        <v>17</v>
      </c>
      <c r="C67" s="17" t="s">
        <v>32</v>
      </c>
      <c r="D67" s="25"/>
    </row>
    <row r="68" spans="1:4" x14ac:dyDescent="0.3">
      <c r="A68" s="30">
        <v>60</v>
      </c>
      <c r="B68" s="16" t="s">
        <v>18</v>
      </c>
      <c r="C68" s="17" t="s">
        <v>32</v>
      </c>
      <c r="D68" s="25"/>
    </row>
    <row r="69" spans="1:4" x14ac:dyDescent="0.3">
      <c r="A69" s="30">
        <v>61</v>
      </c>
      <c r="B69" s="16" t="s">
        <v>37</v>
      </c>
      <c r="C69" s="17" t="s">
        <v>32</v>
      </c>
      <c r="D69" s="25"/>
    </row>
    <row r="70" spans="1:4" ht="15.9" customHeight="1" x14ac:dyDescent="0.3">
      <c r="A70" s="67" t="s">
        <v>38</v>
      </c>
      <c r="B70" s="67"/>
      <c r="C70" s="67"/>
      <c r="D70" s="67"/>
    </row>
    <row r="71" spans="1:4" ht="65.25" customHeight="1" x14ac:dyDescent="0.3">
      <c r="A71" s="30">
        <v>62</v>
      </c>
      <c r="B71" s="46" t="s">
        <v>110</v>
      </c>
      <c r="C71" s="31" t="s">
        <v>32</v>
      </c>
      <c r="D71" s="25"/>
    </row>
    <row r="72" spans="1:4" x14ac:dyDescent="0.3">
      <c r="A72" s="30">
        <v>63</v>
      </c>
      <c r="B72" s="16" t="s">
        <v>111</v>
      </c>
      <c r="C72" s="31" t="s">
        <v>32</v>
      </c>
      <c r="D72" s="25"/>
    </row>
    <row r="73" spans="1:4" x14ac:dyDescent="0.3">
      <c r="A73" s="30">
        <v>64</v>
      </c>
      <c r="B73" s="16" t="s">
        <v>50</v>
      </c>
      <c r="C73" s="31" t="s">
        <v>32</v>
      </c>
      <c r="D73" s="25"/>
    </row>
    <row r="74" spans="1:4" x14ac:dyDescent="0.3">
      <c r="A74" s="30">
        <v>65</v>
      </c>
      <c r="B74" s="16" t="s">
        <v>10</v>
      </c>
      <c r="C74" s="31" t="s">
        <v>32</v>
      </c>
      <c r="D74" s="25"/>
    </row>
    <row r="75" spans="1:4" x14ac:dyDescent="0.3">
      <c r="A75" s="30">
        <v>66</v>
      </c>
      <c r="B75" s="16" t="s">
        <v>11</v>
      </c>
      <c r="C75" s="31" t="s">
        <v>32</v>
      </c>
      <c r="D75" s="25"/>
    </row>
    <row r="76" spans="1:4" x14ac:dyDescent="0.3">
      <c r="A76" s="30">
        <v>67</v>
      </c>
      <c r="B76" s="32" t="s">
        <v>70</v>
      </c>
      <c r="C76" s="33" t="s">
        <v>32</v>
      </c>
      <c r="D76" s="25"/>
    </row>
    <row r="77" spans="1:4" ht="69" x14ac:dyDescent="0.3">
      <c r="A77" s="30">
        <v>68</v>
      </c>
      <c r="B77" s="32" t="s">
        <v>112</v>
      </c>
      <c r="C77" s="31" t="s">
        <v>32</v>
      </c>
      <c r="D77" s="25"/>
    </row>
    <row r="78" spans="1:4" ht="54" customHeight="1" x14ac:dyDescent="0.3">
      <c r="A78" s="30">
        <v>69</v>
      </c>
      <c r="B78" s="16" t="s">
        <v>79</v>
      </c>
      <c r="C78" s="31" t="s">
        <v>32</v>
      </c>
      <c r="D78" s="25"/>
    </row>
    <row r="79" spans="1:4" x14ac:dyDescent="0.3">
      <c r="A79" s="30">
        <v>70</v>
      </c>
      <c r="B79" s="16" t="s">
        <v>7</v>
      </c>
      <c r="C79" s="31" t="s">
        <v>32</v>
      </c>
      <c r="D79" s="25"/>
    </row>
    <row r="80" spans="1:4" ht="27.6" x14ac:dyDescent="0.3">
      <c r="A80" s="30">
        <v>71</v>
      </c>
      <c r="B80" s="16" t="s">
        <v>71</v>
      </c>
      <c r="C80" s="31" t="s">
        <v>32</v>
      </c>
      <c r="D80" s="25"/>
    </row>
    <row r="81" spans="1:4" ht="41.4" x14ac:dyDescent="0.3">
      <c r="A81" s="30">
        <v>72</v>
      </c>
      <c r="B81" s="32" t="s">
        <v>72</v>
      </c>
      <c r="C81" s="33" t="s">
        <v>32</v>
      </c>
      <c r="D81" s="25"/>
    </row>
    <row r="82" spans="1:4" ht="40.5" customHeight="1" x14ac:dyDescent="0.3">
      <c r="A82" s="30">
        <v>73</v>
      </c>
      <c r="B82" s="16" t="s">
        <v>80</v>
      </c>
      <c r="C82" s="31" t="s">
        <v>32</v>
      </c>
      <c r="D82" s="25"/>
    </row>
    <row r="83" spans="1:4" x14ac:dyDescent="0.3">
      <c r="A83" s="30">
        <v>74</v>
      </c>
      <c r="B83" s="16" t="s">
        <v>8</v>
      </c>
      <c r="C83" s="31" t="s">
        <v>32</v>
      </c>
      <c r="D83" s="25"/>
    </row>
    <row r="84" spans="1:4" ht="61.5" customHeight="1" x14ac:dyDescent="0.3">
      <c r="A84" s="30">
        <v>75</v>
      </c>
      <c r="B84" s="32" t="s">
        <v>117</v>
      </c>
      <c r="C84" s="31" t="s">
        <v>32</v>
      </c>
      <c r="D84" s="25"/>
    </row>
    <row r="85" spans="1:4" ht="96.6" x14ac:dyDescent="0.3">
      <c r="A85" s="30">
        <v>76</v>
      </c>
      <c r="B85" s="47" t="s">
        <v>118</v>
      </c>
      <c r="C85" s="31" t="s">
        <v>32</v>
      </c>
      <c r="D85" s="25"/>
    </row>
    <row r="86" spans="1:4" x14ac:dyDescent="0.3">
      <c r="A86" s="30">
        <v>77</v>
      </c>
      <c r="B86" s="47" t="s">
        <v>122</v>
      </c>
      <c r="C86" s="31" t="s">
        <v>32</v>
      </c>
      <c r="D86" s="25"/>
    </row>
    <row r="87" spans="1:4" ht="27.6" x14ac:dyDescent="0.3">
      <c r="A87" s="30">
        <v>78</v>
      </c>
      <c r="B87" s="16" t="s">
        <v>85</v>
      </c>
      <c r="C87" s="17" t="s">
        <v>32</v>
      </c>
      <c r="D87" s="25"/>
    </row>
  </sheetData>
  <mergeCells count="9">
    <mergeCell ref="E15:K15"/>
    <mergeCell ref="B4:B9"/>
    <mergeCell ref="A1:D1"/>
    <mergeCell ref="A65:D65"/>
    <mergeCell ref="A70:D70"/>
    <mergeCell ref="A10:D10"/>
    <mergeCell ref="A18:D18"/>
    <mergeCell ref="A30:D30"/>
    <mergeCell ref="A48:D48"/>
  </mergeCells>
  <phoneticPr fontId="5" type="noConversion"/>
  <pageMargins left="0.7" right="0.7" top="0.75" bottom="0.75" header="0.3" footer="0.3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22" zoomScaleNormal="130" workbookViewId="0">
      <selection activeCell="G10" sqref="G10"/>
    </sheetView>
  </sheetViews>
  <sheetFormatPr defaultColWidth="11.44140625" defaultRowHeight="14.4" x14ac:dyDescent="0.3"/>
  <cols>
    <col min="1" max="1" width="5.6640625" customWidth="1"/>
    <col min="2" max="2" width="36" customWidth="1"/>
    <col min="3" max="3" width="8.33203125" style="10" customWidth="1"/>
    <col min="4" max="4" width="14.5546875" style="14" customWidth="1"/>
    <col min="5" max="5" width="11.6640625" style="14" customWidth="1"/>
    <col min="6" max="6" width="12.88671875" style="14" customWidth="1"/>
    <col min="7" max="7" width="15.6640625" style="14" customWidth="1"/>
  </cols>
  <sheetData>
    <row r="1" spans="1:7" ht="15" thickBot="1" x14ac:dyDescent="0.35">
      <c r="A1" s="73" t="s">
        <v>125</v>
      </c>
      <c r="B1" s="73"/>
      <c r="C1" s="51"/>
      <c r="D1" s="51"/>
      <c r="E1" s="51"/>
      <c r="F1" s="51"/>
      <c r="G1" s="51"/>
    </row>
    <row r="2" spans="1:7" x14ac:dyDescent="0.3">
      <c r="A2" s="74" t="s">
        <v>126</v>
      </c>
      <c r="B2" s="75"/>
      <c r="C2" s="76"/>
      <c r="D2" s="76"/>
      <c r="E2" s="76"/>
      <c r="F2" s="76"/>
      <c r="G2" s="77"/>
    </row>
    <row r="3" spans="1:7" x14ac:dyDescent="0.3">
      <c r="A3" s="78" t="s">
        <v>127</v>
      </c>
      <c r="B3" s="79"/>
      <c r="C3" s="80"/>
      <c r="D3" s="80"/>
      <c r="E3" s="80"/>
      <c r="F3" s="80"/>
      <c r="G3" s="81"/>
    </row>
    <row r="4" spans="1:7" x14ac:dyDescent="0.3">
      <c r="A4" s="78" t="s">
        <v>128</v>
      </c>
      <c r="B4" s="79"/>
      <c r="C4" s="80"/>
      <c r="D4" s="80"/>
      <c r="E4" s="80"/>
      <c r="F4" s="80"/>
      <c r="G4" s="81"/>
    </row>
    <row r="5" spans="1:7" ht="15" thickBot="1" x14ac:dyDescent="0.35">
      <c r="A5" s="82" t="s">
        <v>129</v>
      </c>
      <c r="B5" s="83"/>
      <c r="C5" s="80"/>
      <c r="D5" s="80"/>
      <c r="E5" s="80"/>
      <c r="F5" s="80"/>
      <c r="G5" s="81"/>
    </row>
    <row r="6" spans="1:7" ht="29.1" customHeight="1" thickBot="1" x14ac:dyDescent="0.35">
      <c r="A6" s="68" t="s">
        <v>52</v>
      </c>
      <c r="B6" s="69"/>
      <c r="C6" s="69"/>
      <c r="D6" s="69"/>
      <c r="E6" s="69"/>
      <c r="F6" s="69"/>
      <c r="G6" s="70"/>
    </row>
    <row r="7" spans="1:7" ht="42" thickBot="1" x14ac:dyDescent="0.35">
      <c r="A7" s="3" t="s">
        <v>51</v>
      </c>
      <c r="B7" s="4" t="s">
        <v>44</v>
      </c>
      <c r="C7" s="8" t="s">
        <v>45</v>
      </c>
      <c r="D7" s="11" t="s">
        <v>81</v>
      </c>
      <c r="E7" s="11" t="s">
        <v>133</v>
      </c>
      <c r="F7" s="11" t="s">
        <v>82</v>
      </c>
      <c r="G7" s="12" t="s">
        <v>83</v>
      </c>
    </row>
    <row r="8" spans="1:7" x14ac:dyDescent="0.3">
      <c r="A8" s="61">
        <v>1</v>
      </c>
      <c r="B8" s="16" t="s">
        <v>124</v>
      </c>
      <c r="C8" s="9">
        <v>40</v>
      </c>
      <c r="D8" s="35">
        <f>F8/1.2</f>
        <v>0</v>
      </c>
      <c r="E8" s="13">
        <v>0</v>
      </c>
      <c r="F8" s="49">
        <v>0</v>
      </c>
      <c r="G8" s="62">
        <f>F8*C8</f>
        <v>0</v>
      </c>
    </row>
    <row r="9" spans="1:7" ht="15" thickBot="1" x14ac:dyDescent="0.35">
      <c r="A9" s="63">
        <v>2</v>
      </c>
      <c r="B9" s="48" t="s">
        <v>86</v>
      </c>
      <c r="C9" s="15">
        <v>40</v>
      </c>
      <c r="D9" s="35">
        <f t="shared" ref="D9" si="0">F9/1.2</f>
        <v>0</v>
      </c>
      <c r="E9" s="13">
        <v>0</v>
      </c>
      <c r="F9" s="49">
        <v>0</v>
      </c>
      <c r="G9" s="62">
        <f t="shared" ref="G9" si="1">F9*C9</f>
        <v>0</v>
      </c>
    </row>
    <row r="10" spans="1:7" ht="23.1" customHeight="1" thickBot="1" x14ac:dyDescent="0.35">
      <c r="A10" s="71" t="s">
        <v>84</v>
      </c>
      <c r="B10" s="72"/>
      <c r="C10" s="72"/>
      <c r="D10" s="72"/>
      <c r="E10" s="72"/>
      <c r="F10" s="72"/>
      <c r="G10" s="50">
        <f>SUM(G8:G9)</f>
        <v>0</v>
      </c>
    </row>
    <row r="11" spans="1:7" x14ac:dyDescent="0.3">
      <c r="A11" s="55"/>
      <c r="B11" s="56"/>
      <c r="C11" s="56"/>
      <c r="D11" s="56"/>
      <c r="E11" s="56"/>
      <c r="F11" s="56"/>
      <c r="G11" s="57"/>
    </row>
    <row r="12" spans="1:7" x14ac:dyDescent="0.3">
      <c r="A12" s="52" t="s">
        <v>130</v>
      </c>
      <c r="B12" s="53"/>
      <c r="C12" s="53"/>
      <c r="D12" s="53"/>
      <c r="E12" s="53"/>
      <c r="F12" s="53"/>
      <c r="G12" s="54"/>
    </row>
    <row r="13" spans="1:7" x14ac:dyDescent="0.3">
      <c r="A13" s="52" t="s">
        <v>131</v>
      </c>
      <c r="B13" s="53"/>
      <c r="C13" s="53"/>
      <c r="D13" s="53"/>
      <c r="E13" s="53"/>
      <c r="F13" s="53"/>
      <c r="G13" s="54"/>
    </row>
    <row r="14" spans="1:7" x14ac:dyDescent="0.3">
      <c r="A14" s="52"/>
      <c r="B14" s="53"/>
      <c r="C14" s="53"/>
      <c r="D14" s="53"/>
      <c r="E14" s="53"/>
      <c r="F14" s="53"/>
      <c r="G14" s="54"/>
    </row>
    <row r="15" spans="1:7" ht="15" thickBot="1" x14ac:dyDescent="0.35">
      <c r="A15" s="58" t="s">
        <v>132</v>
      </c>
      <c r="B15" s="59"/>
      <c r="C15" s="59"/>
      <c r="D15" s="59"/>
      <c r="E15" s="59"/>
      <c r="F15" s="59"/>
      <c r="G15" s="60"/>
    </row>
  </sheetData>
  <mergeCells count="11">
    <mergeCell ref="A6:G6"/>
    <mergeCell ref="A10:F10"/>
    <mergeCell ref="A1:B1"/>
    <mergeCell ref="A2:B2"/>
    <mergeCell ref="C2:G2"/>
    <mergeCell ref="A3:B3"/>
    <mergeCell ref="C3:G3"/>
    <mergeCell ref="A4:B4"/>
    <mergeCell ref="C4:G4"/>
    <mergeCell ref="A5:B5"/>
    <mergeCell ref="C5:G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>
    <f:field ref="objname" par="" text="01_priloha c.1_Opis predmetu zakazky_Sk2" edit="true"/>
    <f:field ref="objsubject" par="" text="" edit="true"/>
    <f:field ref="objcreatedby" par="" text="Sliška Matej, Mgr."/>
    <f:field ref="objcreatedat" par="" date="2021-06-15T13:26:45" text="15.6.2021 13:26:45"/>
    <f:field ref="objchangedby" par="" text="Sliška Matej, Mgr."/>
    <f:field ref="objmodifiedat" par="" date="2021-06-15T13:27:17" text="15.6.2021 13:27:17"/>
    <f:field ref="doc_FSCFOLIO_1_1001_FieldDocumentNumber" par="" text=""/>
    <f:field ref="doc_FSCFOLIO_1_1001_FieldSubject" par="" text="" edit="true"/>
    <f:field ref="FSCFOLIO_1_1001_FieldCurrentUser" par="" text="Mgr. Matej Sliška"/>
    <f:field ref="CCAPRECONFIG_15_1001_Objektname" par="" text="01_priloha c.1_Opis predmetu zakazky_Sk2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A93C7B80-5518-4847-8E4E-D4AAA14D8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1672F0-03F0-44C9-98E6-ED6C2A7C47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6D685A-482B-48B9-86C3-46A22FEC65D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 PZ</vt:lpstr>
      <vt:lpstr>Automobil_špecifikácia</vt:lpstr>
      <vt:lpstr>štruktúrovaný rozpočet</vt:lpstr>
      <vt:lpstr>Automobil_špecifikácia!Oblasť_tlače</vt:lpstr>
      <vt:lpstr>'Stručný opis PZ'!Oblasť_tlače</vt:lpstr>
      <vt:lpstr>'štruktúrovaný rozpočet'!Oblasť_tlače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Sylvia Pavlíková</cp:lastModifiedBy>
  <cp:lastPrinted>2024-12-18T10:23:34Z</cp:lastPrinted>
  <dcterms:created xsi:type="dcterms:W3CDTF">2019-12-27T20:01:54Z</dcterms:created>
  <dcterms:modified xsi:type="dcterms:W3CDTF">2025-02-27T08:13:13Z</dcterms:modified>
</cp:coreProperties>
</file>