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3ŠH\rok 2022\2. súťaž\Súťažné podklady komplet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návrh'!$A$8:$J$42</definedName>
  </definedNames>
  <calcPr calcId="152511"/>
</workbook>
</file>

<file path=xl/calcChain.xml><?xml version="1.0" encoding="utf-8"?>
<calcChain xmlns="http://schemas.openxmlformats.org/spreadsheetml/2006/main">
  <c r="I23" i="4" l="1"/>
  <c r="I24" i="4"/>
  <c r="J24" i="4"/>
  <c r="J23" i="4"/>
  <c r="I32" i="4" l="1"/>
  <c r="J32" i="4"/>
  <c r="I29" i="4" l="1"/>
  <c r="J29" i="4"/>
  <c r="I38" i="4" l="1"/>
  <c r="J38" i="4"/>
  <c r="I39" i="4"/>
  <c r="J39" i="4"/>
  <c r="I40" i="4"/>
  <c r="J40" i="4"/>
  <c r="I30" i="4"/>
  <c r="J30" i="4"/>
  <c r="I31" i="4"/>
  <c r="J31" i="4"/>
  <c r="I33" i="4"/>
  <c r="J33" i="4"/>
  <c r="I34" i="4"/>
  <c r="J34" i="4"/>
  <c r="I35" i="4"/>
  <c r="J35" i="4"/>
  <c r="I26" i="4"/>
  <c r="J26" i="4"/>
  <c r="I27" i="4"/>
  <c r="J27" i="4"/>
  <c r="I28" i="4"/>
  <c r="J28" i="4"/>
  <c r="I36" i="4"/>
  <c r="J36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J21" i="4" l="1"/>
  <c r="J22" i="4"/>
  <c r="J25" i="4"/>
  <c r="J37" i="4"/>
  <c r="J20" i="4"/>
  <c r="J42" i="4" l="1"/>
  <c r="I37" i="4"/>
  <c r="I25" i="4"/>
  <c r="I22" i="4"/>
  <c r="I21" i="4"/>
  <c r="I20" i="4"/>
  <c r="I42" i="4" l="1"/>
</calcChain>
</file>

<file path=xl/sharedStrings.xml><?xml version="1.0" encoding="utf-8"?>
<sst xmlns="http://schemas.openxmlformats.org/spreadsheetml/2006/main" count="146" uniqueCount="65">
  <si>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</si>
  <si>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</si>
  <si>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</si>
  <si>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</si>
  <si>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</si>
  <si>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</si>
  <si>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</si>
  <si>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</si>
  <si>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</si>
  <si>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</si>
  <si>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</si>
  <si>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</si>
  <si>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</si>
  <si>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</si>
  <si>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</si>
  <si>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</si>
  <si>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</si>
  <si>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</si>
  <si>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</si>
  <si>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</si>
  <si>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semenáčikov-pomiestne zaburinenie</t>
  </si>
  <si>
    <t>Pletie 1 ročných semenáčikov -slabé zaburinenie</t>
  </si>
  <si>
    <t>Pletie 1 ročných semenáčikov -stredné zaburinenie</t>
  </si>
  <si>
    <t>Pletie 1 ročných semenáčikov -silné zaburinenie</t>
  </si>
  <si>
    <t>Pletie 2 ročných semenáčikov -slabé zaburinenie</t>
  </si>
  <si>
    <t>Pletie 2 ročných semenáčikov -stredné zaburinenie</t>
  </si>
  <si>
    <t>Pletie 2 ročných semenáčikov -silné zaburinenie</t>
  </si>
  <si>
    <t>Kyprenie záhonov na minerálnej pôde listnaté dreviny</t>
  </si>
  <si>
    <t>Kyprenie záhonov na minerálnej pôde ihličnaté dreviny</t>
  </si>
  <si>
    <t>ár</t>
  </si>
  <si>
    <t>Názov predmetu zákazky: Pestovateľská činnosť v  škôlkárskom stredisku Šajdíkove Humence</t>
  </si>
  <si>
    <t>4.2.8.</t>
  </si>
  <si>
    <t>Výroba obaľovaných sadeníc, obsluha plničky substrátov a rozbaľovačky substrátov (plnenie kaziet, ošetrovanie, pletie).</t>
  </si>
  <si>
    <t>Výber naklíčených semien listnáčov</t>
  </si>
  <si>
    <t>hod</t>
  </si>
  <si>
    <t>Sejba semien listnatých drevín do sadbovačov ručne</t>
  </si>
  <si>
    <t>1000ks</t>
  </si>
  <si>
    <t>manipulácia so sadbovačmi pri sejbe a vyzdvihovaní, zazimovaní</t>
  </si>
  <si>
    <t>4.2.9.</t>
  </si>
  <si>
    <t>Vyzdvihovanie semenáčikov, triedenie, úprava, zakladanie a uskladnenie, prípadne expedícia semenáčikov. </t>
  </si>
  <si>
    <t xml:space="preserve">vyzdvihovanie ihličnatých semenáčikov na dopestovanie (škôlkovanie) </t>
  </si>
  <si>
    <t>vyzdvihovanie semenáčikov na výsadbu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</si>
  <si>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</si>
  <si>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</si>
  <si>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asanácia pracovísk po vyzdvihovaní</t>
  </si>
  <si>
    <t>inštalácia fólie a sietí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</si>
  <si>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</si>
  <si>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</si>
  <si>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voľnokorených sadeníc borovice</t>
  </si>
  <si>
    <t>vyzdvihovanie ostatných listnatých drevín</t>
  </si>
  <si>
    <t>Namáčanie koreňového systému</t>
  </si>
  <si>
    <t>Manipulácia so sadenicami - skladová hospodárstvo, nakladanie, vykladanie, prekladanie sadeníc.</t>
  </si>
  <si>
    <t>Manipulácia so sadenicami- vystrihovanie dvojakov,tvarovanie</t>
  </si>
  <si>
    <t>vyzdvihovanie sadeníc duba 35-50</t>
  </si>
  <si>
    <t>vyzdvihovanie sadeníc duba 50+</t>
  </si>
  <si>
    <t>4.3.1.</t>
  </si>
  <si>
    <t>Ručné škôlkovanie sadeníc okrasných drevín na odrastky z kontajnerov do voľnej pôdy.</t>
  </si>
  <si>
    <t xml:space="preserve">presádzanie a kontajnerovanie okrasných drevín </t>
  </si>
  <si>
    <t>Presádzanie okrasných drevín</t>
  </si>
  <si>
    <t>Vyzdvihovanie sadeníc smrekovca - škôlkované</t>
  </si>
  <si>
    <t>Vyzdvihovanie voľnokorených sadeníc smreka-škôlkované</t>
  </si>
  <si>
    <t xml:space="preserve">Vyzdvihovanie sadeníc buka </t>
  </si>
  <si>
    <t>Vyzdvihovanie sadeníc buka PEK</t>
  </si>
  <si>
    <t>vyzdvihovanie listnatých semenáčikov na dopestovanie (škôlkovanie)</t>
  </si>
  <si>
    <t>Príloha č. 3 k Zmluve o dodaní služieb č. 2/3263/DNS/2022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</si>
</sst>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="80" zoomScaleNormal="80" workbookViewId="0">
      <pane xSplit="4" ySplit="8" topLeftCell="E39" activePane="bottomRight" state="frozen"/>
      <selection pane="topRight" activeCell="E1" sqref="E1"/>
      <selection pane="bottomLeft" activeCell="A9" sqref="A9"/>
      <selection pane="bottomRight" activeCell="L26" sqref="L26"/>
    </sheetView>
  </sheetViews>
  <sheetFormatPr defaultColWidth="9.140625" defaultRowHeight="15.75" x14ac:dyDescent="0.25"/>
  <cols>
    <col min="1" max="1" width="10" style="15" customWidth="1"/>
    <col min="2" max="2" width="52" style="20" customWidth="1"/>
    <col min="3" max="3" width="12.7109375" style="16" customWidth="1"/>
    <col min="4" max="4" width="38" style="20" customWidth="1"/>
    <col min="5" max="6" width="13.140625" style="32" customWidth="1"/>
    <col min="7" max="7" width="16.28515625" style="17" customWidth="1"/>
    <col min="8" max="8" width="16.28515625" style="31" customWidth="1"/>
    <col min="9" max="10" width="22.140625" style="31" customWidth="1"/>
    <col min="11" max="16384" width="9.140625" style="12"/>
  </cols>
  <sheetData>
    <row r="1" spans="1:14" s="3" customFormat="1" x14ac:dyDescent="0.25">
      <c r="A1" s="27" t="s">
        <v>64</v>
      </c>
      <c r="B1" s="22"/>
      <c r="D1" s="18"/>
      <c r="E1" s="7"/>
      <c r="F1" s="7"/>
      <c r="G1" s="42"/>
    </row>
    <row r="2" spans="1:14" s="3" customFormat="1" x14ac:dyDescent="0.25">
      <c r="B2" s="22"/>
      <c r="D2" s="18"/>
      <c r="E2" s="7"/>
      <c r="F2" s="7"/>
      <c r="G2" s="42" t="s">
        <v>18</v>
      </c>
    </row>
    <row r="3" spans="1:14" s="2" customFormat="1" x14ac:dyDescent="0.25">
      <c r="A3" s="4" t="s">
        <v>30</v>
      </c>
      <c r="B3" s="23"/>
      <c r="C3" s="4"/>
      <c r="D3" s="19"/>
      <c r="E3" s="5"/>
      <c r="F3" s="5"/>
      <c r="G3" s="42" t="s">
        <v>19</v>
      </c>
      <c r="H3" s="3"/>
      <c r="I3" s="3"/>
      <c r="J3" s="3"/>
    </row>
    <row r="4" spans="1:14" s="1" customFormat="1" x14ac:dyDescent="0.25">
      <c r="A4" s="4"/>
      <c r="B4" s="23"/>
      <c r="C4" s="4"/>
      <c r="D4" s="40"/>
      <c r="E4" s="5"/>
      <c r="F4" s="5"/>
      <c r="G4" s="42"/>
      <c r="H4" s="3"/>
      <c r="I4" s="3"/>
      <c r="J4" s="3"/>
    </row>
    <row r="5" spans="1:14" s="2" customFormat="1" x14ac:dyDescent="0.25">
      <c r="A5" s="6"/>
      <c r="B5" s="23"/>
      <c r="C5" s="4"/>
      <c r="D5" s="19"/>
      <c r="E5" s="59"/>
      <c r="F5" s="59"/>
      <c r="G5" s="59"/>
      <c r="H5" s="45"/>
      <c r="I5" s="45"/>
      <c r="J5" s="45"/>
      <c r="K5" s="46"/>
      <c r="L5" s="46"/>
    </row>
    <row r="6" spans="1:14" ht="78.75" x14ac:dyDescent="0.25">
      <c r="A6" s="10" t="s">
        <v>10</v>
      </c>
      <c r="B6" s="10" t="s">
        <v>11</v>
      </c>
      <c r="C6" s="11" t="s">
        <v>12</v>
      </c>
      <c r="D6" s="28" t="s">
        <v>0</v>
      </c>
      <c r="E6" s="53" t="s">
        <v>1</v>
      </c>
      <c r="F6" s="44" t="s">
        <v>3</v>
      </c>
      <c r="G6" s="47" t="s">
        <v>2</v>
      </c>
      <c r="H6" s="48" t="s">
        <v>17</v>
      </c>
      <c r="I6" s="49" t="s">
        <v>4</v>
      </c>
      <c r="J6" s="49" t="s">
        <v>16</v>
      </c>
    </row>
    <row r="7" spans="1:14" x14ac:dyDescent="0.25">
      <c r="A7" s="8">
        <v>4</v>
      </c>
      <c r="B7" s="21" t="s">
        <v>5</v>
      </c>
      <c r="C7" s="9"/>
      <c r="D7" s="29"/>
      <c r="E7" s="54"/>
      <c r="F7" s="43"/>
      <c r="G7" s="50"/>
      <c r="H7" s="51"/>
      <c r="I7" s="52"/>
      <c r="J7" s="52"/>
    </row>
    <row r="8" spans="1:14" x14ac:dyDescent="0.25">
      <c r="A8" s="55" t="s">
        <v>6</v>
      </c>
      <c r="B8" s="56" t="s">
        <v>7</v>
      </c>
      <c r="C8" s="9"/>
      <c r="D8" s="29"/>
      <c r="E8" s="54"/>
      <c r="F8" s="43"/>
      <c r="G8" s="50"/>
      <c r="H8" s="51"/>
      <c r="I8" s="52"/>
      <c r="J8" s="52"/>
    </row>
    <row r="9" spans="1:14" ht="57" customHeight="1" x14ac:dyDescent="0.25">
      <c r="A9" s="14" t="s">
        <v>8</v>
      </c>
      <c r="B9" s="10" t="s">
        <v>9</v>
      </c>
      <c r="C9" s="13">
        <v>3</v>
      </c>
      <c r="D9" s="30" t="s">
        <v>20</v>
      </c>
      <c r="E9" s="54" t="s">
        <v>29</v>
      </c>
      <c r="F9" s="43">
        <v>10</v>
      </c>
      <c r="G9" s="50"/>
      <c r="H9" s="51">
        <v>24.3</v>
      </c>
      <c r="I9" s="52">
        <f t="shared" ref="I9:I19" si="0">H9*F9</f>
        <v>243</v>
      </c>
      <c r="J9" s="52">
        <f t="shared" ref="J9:J19" si="1">F9*G9</f>
        <v>0</v>
      </c>
      <c r="K9" s="32"/>
      <c r="L9" s="32"/>
      <c r="M9" s="32"/>
      <c r="N9" s="32"/>
    </row>
    <row r="10" spans="1:14" ht="57" customHeight="1" x14ac:dyDescent="0.25">
      <c r="A10" s="14" t="s">
        <v>8</v>
      </c>
      <c r="B10" s="10" t="s">
        <v>9</v>
      </c>
      <c r="C10" s="13">
        <v>3</v>
      </c>
      <c r="D10" s="30" t="s">
        <v>21</v>
      </c>
      <c r="E10" s="54" t="s">
        <v>29</v>
      </c>
      <c r="F10" s="43">
        <v>10</v>
      </c>
      <c r="G10" s="50"/>
      <c r="H10" s="51">
        <v>35.1</v>
      </c>
      <c r="I10" s="52">
        <f t="shared" si="0"/>
        <v>351</v>
      </c>
      <c r="J10" s="52">
        <f t="shared" si="1"/>
        <v>0</v>
      </c>
      <c r="K10" s="32"/>
      <c r="L10" s="32"/>
      <c r="M10" s="32"/>
      <c r="N10" s="32"/>
    </row>
    <row r="11" spans="1:14" ht="57" customHeight="1" x14ac:dyDescent="0.25">
      <c r="A11" s="14" t="s">
        <v>8</v>
      </c>
      <c r="B11" s="10" t="s">
        <v>9</v>
      </c>
      <c r="C11" s="13">
        <v>3</v>
      </c>
      <c r="D11" s="30" t="s">
        <v>22</v>
      </c>
      <c r="E11" s="54" t="s">
        <v>29</v>
      </c>
      <c r="F11" s="43">
        <v>10</v>
      </c>
      <c r="G11" s="50"/>
      <c r="H11" s="51">
        <v>50.4</v>
      </c>
      <c r="I11" s="52">
        <f t="shared" si="0"/>
        <v>504</v>
      </c>
      <c r="J11" s="52">
        <f t="shared" si="1"/>
        <v>0</v>
      </c>
      <c r="K11" s="32"/>
      <c r="L11" s="32"/>
      <c r="M11" s="32"/>
      <c r="N11" s="32"/>
    </row>
    <row r="12" spans="1:14" ht="57" customHeight="1" x14ac:dyDescent="0.25">
      <c r="A12" s="14" t="s">
        <v>8</v>
      </c>
      <c r="B12" s="10" t="s">
        <v>9</v>
      </c>
      <c r="C12" s="13">
        <v>3</v>
      </c>
      <c r="D12" s="30" t="s">
        <v>23</v>
      </c>
      <c r="E12" s="54" t="s">
        <v>29</v>
      </c>
      <c r="F12" s="43">
        <v>10</v>
      </c>
      <c r="G12" s="50"/>
      <c r="H12" s="51">
        <v>65.7</v>
      </c>
      <c r="I12" s="52">
        <f t="shared" si="0"/>
        <v>657</v>
      </c>
      <c r="J12" s="52">
        <f t="shared" si="1"/>
        <v>0</v>
      </c>
      <c r="K12" s="32"/>
      <c r="L12" s="32"/>
      <c r="M12" s="32"/>
      <c r="N12" s="32"/>
    </row>
    <row r="13" spans="1:14" ht="57" customHeight="1" x14ac:dyDescent="0.25">
      <c r="A13" s="14" t="s">
        <v>8</v>
      </c>
      <c r="B13" s="10" t="s">
        <v>9</v>
      </c>
      <c r="C13" s="13">
        <v>3</v>
      </c>
      <c r="D13" s="30" t="s">
        <v>24</v>
      </c>
      <c r="E13" s="54" t="s">
        <v>29</v>
      </c>
      <c r="F13" s="43">
        <v>40</v>
      </c>
      <c r="G13" s="50"/>
      <c r="H13" s="51">
        <v>29.4</v>
      </c>
      <c r="I13" s="52">
        <f t="shared" si="0"/>
        <v>1176</v>
      </c>
      <c r="J13" s="52">
        <f t="shared" si="1"/>
        <v>0</v>
      </c>
      <c r="K13" s="32"/>
      <c r="L13" s="32"/>
      <c r="M13" s="32"/>
      <c r="N13" s="32"/>
    </row>
    <row r="14" spans="1:14" ht="57" customHeight="1" x14ac:dyDescent="0.25">
      <c r="A14" s="14" t="s">
        <v>8</v>
      </c>
      <c r="B14" s="10" t="s">
        <v>9</v>
      </c>
      <c r="C14" s="13">
        <v>3</v>
      </c>
      <c r="D14" s="30" t="s">
        <v>25</v>
      </c>
      <c r="E14" s="54" t="s">
        <v>29</v>
      </c>
      <c r="F14" s="43">
        <v>40</v>
      </c>
      <c r="G14" s="50"/>
      <c r="H14" s="51">
        <v>42.5</v>
      </c>
      <c r="I14" s="52">
        <f t="shared" si="0"/>
        <v>1700</v>
      </c>
      <c r="J14" s="52">
        <f t="shared" si="1"/>
        <v>0</v>
      </c>
      <c r="K14" s="32"/>
      <c r="L14" s="32"/>
      <c r="M14" s="32"/>
      <c r="N14" s="32"/>
    </row>
    <row r="15" spans="1:14" ht="57" customHeight="1" x14ac:dyDescent="0.25">
      <c r="A15" s="14" t="s">
        <v>8</v>
      </c>
      <c r="B15" s="10" t="s">
        <v>9</v>
      </c>
      <c r="C15" s="13">
        <v>3</v>
      </c>
      <c r="D15" s="30" t="s">
        <v>26</v>
      </c>
      <c r="E15" s="54" t="s">
        <v>29</v>
      </c>
      <c r="F15" s="43">
        <v>40</v>
      </c>
      <c r="G15" s="50"/>
      <c r="H15" s="51">
        <v>56</v>
      </c>
      <c r="I15" s="52">
        <f t="shared" si="0"/>
        <v>2240</v>
      </c>
      <c r="J15" s="52">
        <f t="shared" si="1"/>
        <v>0</v>
      </c>
      <c r="K15" s="32"/>
      <c r="L15" s="32"/>
      <c r="M15" s="32"/>
      <c r="N15" s="32"/>
    </row>
    <row r="16" spans="1:14" ht="57" customHeight="1" x14ac:dyDescent="0.25">
      <c r="A16" s="14" t="s">
        <v>8</v>
      </c>
      <c r="B16" s="10" t="s">
        <v>9</v>
      </c>
      <c r="C16" s="13">
        <v>3</v>
      </c>
      <c r="D16" s="30" t="s">
        <v>14</v>
      </c>
      <c r="E16" s="54" t="s">
        <v>29</v>
      </c>
      <c r="F16" s="43">
        <v>40</v>
      </c>
      <c r="G16" s="50"/>
      <c r="H16" s="51">
        <v>60.1</v>
      </c>
      <c r="I16" s="52">
        <f t="shared" si="0"/>
        <v>2404</v>
      </c>
      <c r="J16" s="52">
        <f t="shared" si="1"/>
        <v>0</v>
      </c>
      <c r="K16" s="32"/>
      <c r="L16" s="32"/>
      <c r="M16" s="32"/>
      <c r="N16" s="32"/>
    </row>
    <row r="17" spans="1:14" ht="57" customHeight="1" x14ac:dyDescent="0.25">
      <c r="A17" s="14" t="s">
        <v>8</v>
      </c>
      <c r="B17" s="10" t="s">
        <v>9</v>
      </c>
      <c r="C17" s="13">
        <v>3</v>
      </c>
      <c r="D17" s="30" t="s">
        <v>13</v>
      </c>
      <c r="E17" s="54" t="s">
        <v>29</v>
      </c>
      <c r="F17" s="43">
        <v>20</v>
      </c>
      <c r="G17" s="50"/>
      <c r="H17" s="51">
        <v>80.5</v>
      </c>
      <c r="I17" s="52">
        <f t="shared" si="0"/>
        <v>1610</v>
      </c>
      <c r="J17" s="52">
        <f t="shared" si="1"/>
        <v>0</v>
      </c>
      <c r="K17" s="32"/>
      <c r="L17" s="32"/>
      <c r="M17" s="32"/>
      <c r="N17" s="32"/>
    </row>
    <row r="18" spans="1:14" ht="57" customHeight="1" x14ac:dyDescent="0.25">
      <c r="A18" s="14" t="s">
        <v>8</v>
      </c>
      <c r="B18" s="10" t="s">
        <v>9</v>
      </c>
      <c r="C18" s="13">
        <v>3</v>
      </c>
      <c r="D18" s="30" t="s">
        <v>27</v>
      </c>
      <c r="E18" s="54" t="s">
        <v>29</v>
      </c>
      <c r="F18" s="43">
        <v>50</v>
      </c>
      <c r="G18" s="50"/>
      <c r="H18" s="51">
        <v>14.1</v>
      </c>
      <c r="I18" s="52">
        <f t="shared" si="0"/>
        <v>705</v>
      </c>
      <c r="J18" s="52">
        <f t="shared" si="1"/>
        <v>0</v>
      </c>
      <c r="K18" s="32"/>
      <c r="L18" s="32"/>
      <c r="M18" s="32"/>
      <c r="N18" s="32"/>
    </row>
    <row r="19" spans="1:14" ht="57" customHeight="1" x14ac:dyDescent="0.25">
      <c r="A19" s="14" t="s">
        <v>8</v>
      </c>
      <c r="B19" s="10" t="s">
        <v>9</v>
      </c>
      <c r="C19" s="13">
        <v>3</v>
      </c>
      <c r="D19" s="30" t="s">
        <v>28</v>
      </c>
      <c r="E19" s="54" t="s">
        <v>29</v>
      </c>
      <c r="F19" s="43">
        <v>20</v>
      </c>
      <c r="G19" s="50"/>
      <c r="H19" s="51">
        <v>18.7</v>
      </c>
      <c r="I19" s="52">
        <f t="shared" si="0"/>
        <v>374</v>
      </c>
      <c r="J19" s="52">
        <f t="shared" si="1"/>
        <v>0</v>
      </c>
      <c r="K19" s="32"/>
      <c r="L19" s="32"/>
      <c r="M19" s="32"/>
      <c r="N19" s="32"/>
    </row>
    <row r="20" spans="1:14" ht="57" customHeight="1" x14ac:dyDescent="0.25">
      <c r="A20" s="57" t="s">
        <v>31</v>
      </c>
      <c r="B20" s="10" t="s">
        <v>32</v>
      </c>
      <c r="C20" s="13">
        <v>3</v>
      </c>
      <c r="D20" s="30" t="s">
        <v>33</v>
      </c>
      <c r="E20" s="54" t="s">
        <v>34</v>
      </c>
      <c r="F20" s="43">
        <v>100</v>
      </c>
      <c r="G20" s="50"/>
      <c r="H20" s="51">
        <v>5.67</v>
      </c>
      <c r="I20" s="52">
        <f t="shared" ref="I20:I37" si="2">H20*F20</f>
        <v>567</v>
      </c>
      <c r="J20" s="52">
        <f>F20*G20</f>
        <v>0</v>
      </c>
      <c r="K20" s="32"/>
      <c r="L20" s="32"/>
      <c r="M20" s="32"/>
      <c r="N20" s="32"/>
    </row>
    <row r="21" spans="1:14" ht="56.25" customHeight="1" x14ac:dyDescent="0.25">
      <c r="A21" s="57" t="s">
        <v>31</v>
      </c>
      <c r="B21" s="10" t="s">
        <v>32</v>
      </c>
      <c r="C21" s="13">
        <v>3</v>
      </c>
      <c r="D21" s="30" t="s">
        <v>35</v>
      </c>
      <c r="E21" s="54" t="s">
        <v>36</v>
      </c>
      <c r="F21" s="43">
        <v>40</v>
      </c>
      <c r="G21" s="50"/>
      <c r="H21" s="51">
        <v>14.1</v>
      </c>
      <c r="I21" s="52">
        <f t="shared" si="2"/>
        <v>564</v>
      </c>
      <c r="J21" s="52">
        <f t="shared" ref="J21:J37" si="3">F21*G21</f>
        <v>0</v>
      </c>
      <c r="K21" s="32"/>
      <c r="L21" s="32"/>
      <c r="M21" s="32"/>
      <c r="N21" s="32"/>
    </row>
    <row r="22" spans="1:14" ht="56.25" customHeight="1" x14ac:dyDescent="0.25">
      <c r="A22" s="57" t="s">
        <v>31</v>
      </c>
      <c r="B22" s="10" t="s">
        <v>32</v>
      </c>
      <c r="C22" s="13">
        <v>3</v>
      </c>
      <c r="D22" s="30" t="s">
        <v>37</v>
      </c>
      <c r="E22" s="54" t="s">
        <v>34</v>
      </c>
      <c r="F22" s="43">
        <v>100</v>
      </c>
      <c r="G22" s="50"/>
      <c r="H22" s="51">
        <v>5.67</v>
      </c>
      <c r="I22" s="52">
        <f t="shared" si="2"/>
        <v>567</v>
      </c>
      <c r="J22" s="52">
        <f t="shared" si="3"/>
        <v>0</v>
      </c>
      <c r="K22" s="32"/>
      <c r="L22" s="32"/>
      <c r="M22" s="32"/>
      <c r="N22" s="32"/>
    </row>
    <row r="23" spans="1:14" ht="56.25" customHeight="1" x14ac:dyDescent="0.25">
      <c r="A23" s="57" t="s">
        <v>38</v>
      </c>
      <c r="B23" s="10" t="s">
        <v>39</v>
      </c>
      <c r="C23" s="13">
        <v>3</v>
      </c>
      <c r="D23" s="30" t="s">
        <v>63</v>
      </c>
      <c r="E23" s="54" t="s">
        <v>36</v>
      </c>
      <c r="F23" s="43">
        <v>50</v>
      </c>
      <c r="G23" s="50"/>
      <c r="H23" s="51">
        <v>11.34</v>
      </c>
      <c r="I23" s="52">
        <f t="shared" si="2"/>
        <v>567</v>
      </c>
      <c r="J23" s="52">
        <f t="shared" si="3"/>
        <v>0</v>
      </c>
      <c r="K23" s="32"/>
      <c r="L23" s="32"/>
      <c r="M23" s="32"/>
      <c r="N23" s="32"/>
    </row>
    <row r="24" spans="1:14" ht="56.25" customHeight="1" x14ac:dyDescent="0.25">
      <c r="A24" s="57" t="s">
        <v>38</v>
      </c>
      <c r="B24" s="10" t="s">
        <v>39</v>
      </c>
      <c r="C24" s="13">
        <v>3</v>
      </c>
      <c r="D24" s="30" t="s">
        <v>40</v>
      </c>
      <c r="E24" s="54" t="s">
        <v>36</v>
      </c>
      <c r="F24" s="43">
        <v>70</v>
      </c>
      <c r="G24" s="50"/>
      <c r="H24" s="51">
        <v>11.34</v>
      </c>
      <c r="I24" s="52">
        <f t="shared" si="2"/>
        <v>793.8</v>
      </c>
      <c r="J24" s="52">
        <f t="shared" si="3"/>
        <v>0</v>
      </c>
      <c r="K24" s="32"/>
      <c r="L24" s="32"/>
      <c r="M24" s="32"/>
      <c r="N24" s="32"/>
    </row>
    <row r="25" spans="1:14" ht="56.25" customHeight="1" x14ac:dyDescent="0.25">
      <c r="A25" s="57" t="s">
        <v>38</v>
      </c>
      <c r="B25" s="10" t="s">
        <v>39</v>
      </c>
      <c r="C25" s="13">
        <v>3</v>
      </c>
      <c r="D25" s="30" t="s">
        <v>41</v>
      </c>
      <c r="E25" s="54" t="s">
        <v>36</v>
      </c>
      <c r="F25" s="43">
        <v>400</v>
      </c>
      <c r="G25" s="50"/>
      <c r="H25" s="51">
        <v>7.2</v>
      </c>
      <c r="I25" s="52">
        <f t="shared" si="2"/>
        <v>2880</v>
      </c>
      <c r="J25" s="52">
        <f t="shared" si="3"/>
        <v>0</v>
      </c>
      <c r="K25" s="32"/>
      <c r="L25" s="32"/>
      <c r="M25" s="32"/>
      <c r="N25" s="32"/>
    </row>
    <row r="26" spans="1:14" ht="56.25" customHeight="1" x14ac:dyDescent="0.25">
      <c r="A26" s="57" t="s">
        <v>42</v>
      </c>
      <c r="B26" s="10" t="s">
        <v>43</v>
      </c>
      <c r="C26" s="13">
        <v>3</v>
      </c>
      <c r="D26" s="30" t="s">
        <v>44</v>
      </c>
      <c r="E26" s="54" t="s">
        <v>34</v>
      </c>
      <c r="F26" s="43">
        <v>200</v>
      </c>
      <c r="G26" s="50"/>
      <c r="H26" s="51">
        <v>5.67</v>
      </c>
      <c r="I26" s="52">
        <f t="shared" ref="I26:I36" si="4">H26*F26</f>
        <v>1134</v>
      </c>
      <c r="J26" s="52">
        <f t="shared" ref="J26:J36" si="5">F26*G26</f>
        <v>0</v>
      </c>
      <c r="K26" s="32"/>
      <c r="L26" s="32"/>
      <c r="M26" s="32"/>
      <c r="N26" s="32"/>
    </row>
    <row r="27" spans="1:14" ht="56.25" customHeight="1" x14ac:dyDescent="0.25">
      <c r="A27" s="57" t="s">
        <v>42</v>
      </c>
      <c r="B27" s="10" t="s">
        <v>43</v>
      </c>
      <c r="C27" s="13">
        <v>3</v>
      </c>
      <c r="D27" s="30" t="s">
        <v>45</v>
      </c>
      <c r="E27" s="54" t="s">
        <v>34</v>
      </c>
      <c r="F27" s="43">
        <v>200</v>
      </c>
      <c r="G27" s="50"/>
      <c r="H27" s="51">
        <v>5.67</v>
      </c>
      <c r="I27" s="52">
        <f t="shared" si="4"/>
        <v>1134</v>
      </c>
      <c r="J27" s="52">
        <f t="shared" si="5"/>
        <v>0</v>
      </c>
      <c r="K27" s="32"/>
      <c r="L27" s="32"/>
      <c r="M27" s="32"/>
      <c r="N27" s="32"/>
    </row>
    <row r="28" spans="1:14" ht="56.25" customHeight="1" x14ac:dyDescent="0.25">
      <c r="A28" s="57" t="s">
        <v>46</v>
      </c>
      <c r="B28" s="10" t="s">
        <v>47</v>
      </c>
      <c r="C28" s="13">
        <v>3</v>
      </c>
      <c r="D28" s="30" t="s">
        <v>60</v>
      </c>
      <c r="E28" s="54" t="s">
        <v>36</v>
      </c>
      <c r="F28" s="43">
        <v>10</v>
      </c>
      <c r="G28" s="50"/>
      <c r="H28" s="51">
        <v>12.64</v>
      </c>
      <c r="I28" s="52">
        <f t="shared" si="4"/>
        <v>126.4</v>
      </c>
      <c r="J28" s="52">
        <f t="shared" si="5"/>
        <v>0</v>
      </c>
      <c r="K28" s="32"/>
      <c r="L28" s="32"/>
      <c r="M28" s="32"/>
      <c r="N28" s="32"/>
    </row>
    <row r="29" spans="1:14" ht="56.25" customHeight="1" x14ac:dyDescent="0.25">
      <c r="A29" s="57" t="s">
        <v>46</v>
      </c>
      <c r="B29" s="10" t="s">
        <v>47</v>
      </c>
      <c r="C29" s="13">
        <v>3</v>
      </c>
      <c r="D29" s="30" t="s">
        <v>59</v>
      </c>
      <c r="E29" s="54" t="s">
        <v>36</v>
      </c>
      <c r="F29" s="43">
        <v>10</v>
      </c>
      <c r="G29" s="50"/>
      <c r="H29" s="51">
        <v>19.22</v>
      </c>
      <c r="I29" s="52">
        <f t="shared" ref="I29" si="6">H29*F29</f>
        <v>192.2</v>
      </c>
      <c r="J29" s="52">
        <f t="shared" ref="J29" si="7">F29*G29</f>
        <v>0</v>
      </c>
      <c r="K29" s="32"/>
      <c r="L29" s="32"/>
      <c r="M29" s="32"/>
      <c r="N29" s="32"/>
    </row>
    <row r="30" spans="1:14" ht="56.25" customHeight="1" x14ac:dyDescent="0.25">
      <c r="A30" s="57" t="s">
        <v>46</v>
      </c>
      <c r="B30" s="10" t="s">
        <v>47</v>
      </c>
      <c r="C30" s="13">
        <v>3</v>
      </c>
      <c r="D30" s="30" t="s">
        <v>48</v>
      </c>
      <c r="E30" s="54" t="s">
        <v>36</v>
      </c>
      <c r="F30" s="43">
        <v>30</v>
      </c>
      <c r="G30" s="50"/>
      <c r="H30" s="51">
        <v>11.51</v>
      </c>
      <c r="I30" s="52">
        <f t="shared" ref="I30:I35" si="8">H30*F30</f>
        <v>345.3</v>
      </c>
      <c r="J30" s="52">
        <f t="shared" ref="J30:J35" si="9">F30*G30</f>
        <v>0</v>
      </c>
      <c r="K30" s="32"/>
      <c r="L30" s="32"/>
      <c r="M30" s="32"/>
      <c r="N30" s="32"/>
    </row>
    <row r="31" spans="1:14" ht="56.25" customHeight="1" x14ac:dyDescent="0.25">
      <c r="A31" s="57" t="s">
        <v>46</v>
      </c>
      <c r="B31" s="10" t="s">
        <v>47</v>
      </c>
      <c r="C31" s="13">
        <v>3</v>
      </c>
      <c r="D31" s="30" t="s">
        <v>62</v>
      </c>
      <c r="E31" s="54" t="s">
        <v>36</v>
      </c>
      <c r="F31" s="43">
        <v>50</v>
      </c>
      <c r="G31" s="50"/>
      <c r="H31" s="51">
        <v>11.34</v>
      </c>
      <c r="I31" s="52">
        <f t="shared" si="8"/>
        <v>567</v>
      </c>
      <c r="J31" s="52">
        <f t="shared" si="9"/>
        <v>0</v>
      </c>
      <c r="K31" s="32"/>
      <c r="L31" s="32"/>
      <c r="M31" s="32"/>
      <c r="N31" s="32"/>
    </row>
    <row r="32" spans="1:14" ht="56.25" customHeight="1" x14ac:dyDescent="0.25">
      <c r="A32" s="57" t="s">
        <v>46</v>
      </c>
      <c r="B32" s="10" t="s">
        <v>47</v>
      </c>
      <c r="C32" s="13">
        <v>4</v>
      </c>
      <c r="D32" s="30" t="s">
        <v>61</v>
      </c>
      <c r="E32" s="54" t="s">
        <v>36</v>
      </c>
      <c r="F32" s="43">
        <v>10</v>
      </c>
      <c r="G32" s="50"/>
      <c r="H32" s="51">
        <v>26.42</v>
      </c>
      <c r="I32" s="52">
        <f t="shared" ref="I32" si="10">H32*F32</f>
        <v>264.20000000000005</v>
      </c>
      <c r="J32" s="52">
        <f t="shared" ref="J32" si="11">F32*G32</f>
        <v>0</v>
      </c>
      <c r="K32" s="32"/>
      <c r="L32" s="32"/>
      <c r="M32" s="32"/>
      <c r="N32" s="32"/>
    </row>
    <row r="33" spans="1:14" ht="56.25" customHeight="1" x14ac:dyDescent="0.25">
      <c r="A33" s="57" t="s">
        <v>46</v>
      </c>
      <c r="B33" s="10" t="s">
        <v>47</v>
      </c>
      <c r="C33" s="13">
        <v>3</v>
      </c>
      <c r="D33" s="30" t="s">
        <v>53</v>
      </c>
      <c r="E33" s="54" t="s">
        <v>36</v>
      </c>
      <c r="F33" s="43">
        <v>20</v>
      </c>
      <c r="G33" s="50"/>
      <c r="H33" s="51">
        <v>14.6</v>
      </c>
      <c r="I33" s="52">
        <f t="shared" si="8"/>
        <v>292</v>
      </c>
      <c r="J33" s="52">
        <f t="shared" si="9"/>
        <v>0</v>
      </c>
      <c r="K33" s="32"/>
      <c r="L33" s="32"/>
      <c r="M33" s="32"/>
      <c r="N33" s="32"/>
    </row>
    <row r="34" spans="1:14" ht="56.25" customHeight="1" x14ac:dyDescent="0.25">
      <c r="A34" s="57" t="s">
        <v>46</v>
      </c>
      <c r="B34" s="10" t="s">
        <v>47</v>
      </c>
      <c r="C34" s="13">
        <v>3</v>
      </c>
      <c r="D34" s="30" t="s">
        <v>54</v>
      </c>
      <c r="E34" s="54" t="s">
        <v>36</v>
      </c>
      <c r="F34" s="43">
        <v>60</v>
      </c>
      <c r="G34" s="50"/>
      <c r="H34" s="51">
        <v>22.85</v>
      </c>
      <c r="I34" s="52">
        <f t="shared" si="8"/>
        <v>1371</v>
      </c>
      <c r="J34" s="52">
        <f t="shared" si="9"/>
        <v>0</v>
      </c>
      <c r="K34" s="32"/>
      <c r="L34" s="32"/>
      <c r="M34" s="32"/>
      <c r="N34" s="32"/>
    </row>
    <row r="35" spans="1:14" ht="56.25" customHeight="1" x14ac:dyDescent="0.25">
      <c r="A35" s="57" t="s">
        <v>46</v>
      </c>
      <c r="B35" s="10" t="s">
        <v>47</v>
      </c>
      <c r="C35" s="13">
        <v>3</v>
      </c>
      <c r="D35" s="30" t="s">
        <v>49</v>
      </c>
      <c r="E35" s="54" t="s">
        <v>36</v>
      </c>
      <c r="F35" s="43">
        <v>20</v>
      </c>
      <c r="G35" s="50"/>
      <c r="H35" s="51">
        <v>35.21</v>
      </c>
      <c r="I35" s="52">
        <f t="shared" si="8"/>
        <v>704.2</v>
      </c>
      <c r="J35" s="52">
        <f t="shared" si="9"/>
        <v>0</v>
      </c>
      <c r="K35" s="32"/>
      <c r="L35" s="32"/>
      <c r="M35" s="32"/>
      <c r="N35" s="32"/>
    </row>
    <row r="36" spans="1:14" ht="56.25" customHeight="1" x14ac:dyDescent="0.25">
      <c r="A36" s="57" t="s">
        <v>46</v>
      </c>
      <c r="B36" s="10" t="s">
        <v>47</v>
      </c>
      <c r="C36" s="13">
        <v>3</v>
      </c>
      <c r="D36" s="30" t="s">
        <v>50</v>
      </c>
      <c r="E36" s="54" t="s">
        <v>34</v>
      </c>
      <c r="F36" s="43">
        <v>200</v>
      </c>
      <c r="G36" s="50"/>
      <c r="H36" s="51">
        <v>5.9</v>
      </c>
      <c r="I36" s="52">
        <f t="shared" si="4"/>
        <v>1180</v>
      </c>
      <c r="J36" s="52">
        <f t="shared" si="5"/>
        <v>0</v>
      </c>
      <c r="K36" s="32"/>
      <c r="L36" s="32"/>
      <c r="M36" s="32"/>
      <c r="N36" s="32"/>
    </row>
    <row r="37" spans="1:14" ht="56.25" customHeight="1" x14ac:dyDescent="0.25">
      <c r="A37" s="57" t="s">
        <v>46</v>
      </c>
      <c r="B37" s="10" t="s">
        <v>47</v>
      </c>
      <c r="C37" s="13">
        <v>3</v>
      </c>
      <c r="D37" s="30" t="s">
        <v>51</v>
      </c>
      <c r="E37" s="54" t="s">
        <v>34</v>
      </c>
      <c r="F37" s="43">
        <v>200</v>
      </c>
      <c r="G37" s="50"/>
      <c r="H37" s="51">
        <v>5.67</v>
      </c>
      <c r="I37" s="52">
        <f t="shared" si="2"/>
        <v>1134</v>
      </c>
      <c r="J37" s="52">
        <f t="shared" si="3"/>
        <v>0</v>
      </c>
      <c r="K37" s="32"/>
      <c r="L37" s="32"/>
      <c r="M37" s="32"/>
      <c r="N37" s="32"/>
    </row>
    <row r="38" spans="1:14" ht="56.25" customHeight="1" x14ac:dyDescent="0.25">
      <c r="A38" s="57" t="s">
        <v>46</v>
      </c>
      <c r="B38" s="10" t="s">
        <v>47</v>
      </c>
      <c r="C38" s="13">
        <v>3</v>
      </c>
      <c r="D38" s="58" t="s">
        <v>52</v>
      </c>
      <c r="E38" s="54" t="s">
        <v>34</v>
      </c>
      <c r="F38" s="43">
        <v>200</v>
      </c>
      <c r="G38" s="50"/>
      <c r="H38" s="51">
        <v>5.67</v>
      </c>
      <c r="I38" s="52">
        <f t="shared" ref="I38:I40" si="12">H38*F38</f>
        <v>1134</v>
      </c>
      <c r="J38" s="52">
        <f t="shared" ref="J38:J40" si="13">F38*G38</f>
        <v>0</v>
      </c>
      <c r="K38" s="32"/>
      <c r="L38" s="32"/>
      <c r="M38" s="32"/>
      <c r="N38" s="32"/>
    </row>
    <row r="39" spans="1:14" ht="56.25" customHeight="1" x14ac:dyDescent="0.25">
      <c r="A39" s="57" t="s">
        <v>55</v>
      </c>
      <c r="B39" s="10" t="s">
        <v>56</v>
      </c>
      <c r="C39" s="13">
        <v>3</v>
      </c>
      <c r="D39" s="30" t="s">
        <v>57</v>
      </c>
      <c r="E39" s="54" t="s">
        <v>34</v>
      </c>
      <c r="F39" s="43">
        <v>100</v>
      </c>
      <c r="G39" s="50"/>
      <c r="H39" s="51">
        <v>5.67</v>
      </c>
      <c r="I39" s="52">
        <f t="shared" si="12"/>
        <v>567</v>
      </c>
      <c r="J39" s="52">
        <f t="shared" si="13"/>
        <v>0</v>
      </c>
      <c r="K39" s="32"/>
      <c r="L39" s="32"/>
      <c r="M39" s="32"/>
      <c r="N39" s="32"/>
    </row>
    <row r="40" spans="1:14" ht="56.25" customHeight="1" x14ac:dyDescent="0.25">
      <c r="A40" s="57" t="s">
        <v>55</v>
      </c>
      <c r="B40" s="10" t="s">
        <v>56</v>
      </c>
      <c r="C40" s="13">
        <v>3</v>
      </c>
      <c r="D40" s="58" t="s">
        <v>58</v>
      </c>
      <c r="E40" s="54" t="s">
        <v>34</v>
      </c>
      <c r="F40" s="43">
        <v>80</v>
      </c>
      <c r="G40" s="50"/>
      <c r="H40" s="51">
        <v>5.67</v>
      </c>
      <c r="I40" s="52">
        <f t="shared" si="12"/>
        <v>453.6</v>
      </c>
      <c r="J40" s="52">
        <f t="shared" si="13"/>
        <v>0</v>
      </c>
      <c r="K40" s="32"/>
      <c r="L40" s="32"/>
      <c r="M40" s="32"/>
      <c r="N40" s="32"/>
    </row>
    <row r="41" spans="1:14" s="17" customFormat="1" ht="16.5" thickBot="1" x14ac:dyDescent="0.3">
      <c r="A41" s="24"/>
      <c r="B41" s="25"/>
      <c r="C41" s="26"/>
      <c r="D41" s="25"/>
      <c r="E41" s="31"/>
      <c r="F41" s="31"/>
      <c r="H41" s="31"/>
      <c r="I41" s="31"/>
      <c r="J41" s="31"/>
      <c r="K41" s="31"/>
      <c r="L41" s="31"/>
      <c r="M41" s="31"/>
      <c r="N41" s="31"/>
    </row>
    <row r="42" spans="1:14" ht="19.5" thickBot="1" x14ac:dyDescent="0.35">
      <c r="B42" s="37" t="s">
        <v>15</v>
      </c>
      <c r="C42" s="33"/>
      <c r="D42" s="34"/>
      <c r="E42" s="35"/>
      <c r="F42" s="35"/>
      <c r="G42" s="36"/>
      <c r="H42" s="39"/>
      <c r="I42" s="38">
        <f>SUM(I9:I41)</f>
        <v>28501.7</v>
      </c>
      <c r="J42" s="38">
        <f>SUM(J9:J41)</f>
        <v>0</v>
      </c>
    </row>
    <row r="44" spans="1:14" x14ac:dyDescent="0.25">
      <c r="B44" s="41"/>
    </row>
    <row r="45" spans="1:14" x14ac:dyDescent="0.25">
      <c r="B45" s="41"/>
    </row>
  </sheetData>
  <autoFilter ref="A8:J42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2022-02-18T20:55:37Z</dcterms:modified>
</cp:coreProperties>
</file>