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Marian\Documents\IROP\Zakladne skoly, IROP 222\11 ZS_Raslavice\SP nove nove ZS Raslavice\"/>
    </mc:Choice>
  </mc:AlternateContent>
  <xr:revisionPtr revIDLastSave="0" documentId="13_ncr:1_{625DFB94-1E71-48AA-A0C5-5E2687AF8C09}" xr6:coauthVersionLast="47" xr6:coauthVersionMax="47" xr10:uidLastSave="{00000000-0000-0000-0000-000000000000}"/>
  <bookViews>
    <workbookView xWindow="-120" yWindow="-120" windowWidth="29040" windowHeight="15840" tabRatio="888" xr2:uid="{00000000-000D-0000-FFFF-FFFF00000000}"/>
  </bookViews>
  <sheets>
    <sheet name="Rozpis Didakticke pomôcky" sheetId="20"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71" i="20" l="1"/>
  <c r="F48" i="20" l="1"/>
  <c r="G48" i="20" s="1"/>
  <c r="F43" i="20" l="1"/>
  <c r="G43" i="20" s="1"/>
  <c r="F70" i="20" l="1"/>
  <c r="G70" i="20" s="1"/>
  <c r="F69" i="20"/>
  <c r="G69" i="20" s="1"/>
  <c r="F68" i="20"/>
  <c r="G68" i="20" s="1"/>
  <c r="F67" i="20"/>
  <c r="G67" i="20" s="1"/>
  <c r="F66" i="20"/>
  <c r="G66" i="20" s="1"/>
  <c r="F65" i="20"/>
  <c r="G65" i="20" s="1"/>
  <c r="F64" i="20"/>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7" i="20"/>
  <c r="G47" i="20" s="1"/>
  <c r="F46" i="20"/>
  <c r="G46" i="20" s="1"/>
  <c r="F45" i="20"/>
  <c r="G45" i="20" s="1"/>
  <c r="F44" i="20"/>
  <c r="G44"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alcChain>
</file>

<file path=xl/sharedStrings.xml><?xml version="1.0" encoding="utf-8"?>
<sst xmlns="http://schemas.openxmlformats.org/spreadsheetml/2006/main" count="274" uniqueCount="206">
  <si>
    <t>ks</t>
  </si>
  <si>
    <t>sada</t>
  </si>
  <si>
    <t>súbor</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</si>
  <si>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</si>
  <si>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</si>
  <si>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</si>
  <si>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</si>
  <si>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</si>
  <si>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</si>
  <si>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</si>
  <si>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</si>
  <si>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</si>
  <si>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</si>
  <si>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</si>
  <si>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</si>
  <si>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</si>
  <si>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</si>
  <si>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</si>
  <si>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</si>
  <si>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</si>
  <si>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</si>
  <si>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</si>
  <si>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</si>
  <si>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</si>
  <si>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</si>
  <si>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</si>
  <si>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</si>
  <si>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</si>
  <si>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</si>
  <si>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</si>
  <si>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</si>
  <si>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</si>
  <si>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</si>
  <si>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</si>
  <si>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</si>
  <si>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</si>
  <si>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</si>
  <si>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Vizualizér</t>
  </si>
  <si>
    <t>Ručná výveva s príslušenstvom</t>
  </si>
  <si>
    <t>Sada senzorov pre fyziku - žiak</t>
  </si>
  <si>
    <t>Sada senzorov pre fyziku - učiteľ</t>
  </si>
  <si>
    <t xml:space="preserve">Sada pre termodynamiku s príslušenstvom </t>
  </si>
  <si>
    <t>Sada zdrojov bezpečného napätia a prúdu</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</si>
  <si>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</si>
  <si>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</si>
  <si>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</si>
  <si>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</si>
  <si>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</si>
  <si>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</si>
  <si>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</si>
  <si>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</si>
  <si>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</si>
  <si>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</si>
  <si>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</si>
  <si>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</si>
  <si>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</si>
  <si>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</si>
  <si>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</si>
  <si>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</si>
  <si>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</si>
  <si>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</si>
  <si>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</si>
  <si>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</si>
  <si>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</si>
  <si>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</si>
  <si>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</si>
  <si>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</si>
  <si>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</si>
  <si>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</si>
  <si>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</si>
  <si>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</si>
  <si>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</si>
  <si>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1-4</t>
  </si>
  <si>
    <t>1-5</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</si>
  <si>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</si>
  <si>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</si>
  <si>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</si>
  <si>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1-8</t>
  </si>
  <si>
    <t>1-9</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</si>
  <si>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</si>
  <si>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</si>
  <si>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</si>
  <si>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</si>
  <si>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</si>
  <si>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</si>
  <si>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</si>
  <si>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</si>
  <si>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</si>
  <si>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</si>
  <si>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</si>
  <si>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</si>
  <si>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</si>
  <si>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</si>
  <si>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</si>
  <si>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</si>
  <si>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</si>
  <si>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</si>
  <si>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</si>
  <si>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</si>
  <si>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</si>
  <si>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</si>
  <si>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</si>
  <si>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</si>
  <si>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</si>
  <si>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</si>
  <si>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</si>
  <si>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</si>
  <si>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</si>
  <si>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</si>
  <si>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</si>
  <si>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</si>
  <si>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</si>
  <si>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</si>
  <si>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</si>
  <si>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</si>
  <si>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</si>
  <si>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</si>
  <si>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</si>
  <si>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</si>
  <si>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</si>
  <si>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</si>
  <si>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</si>
  <si>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</si>
  <si>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</si>
  <si>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</si>
  <si>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1-50</t>
  </si>
  <si>
    <t>1-51</t>
  </si>
  <si>
    <t>1-52</t>
  </si>
  <si>
    <t>1-53</t>
  </si>
  <si>
    <t>1-54</t>
  </si>
  <si>
    <t>1-55</t>
  </si>
  <si>
    <t>1-56</t>
  </si>
  <si>
    <t>1-57</t>
  </si>
  <si>
    <t>1-58</t>
  </si>
  <si>
    <t>1-59</t>
  </si>
  <si>
    <t>1-60</t>
  </si>
  <si>
    <t>1-61</t>
  </si>
  <si>
    <t>1-62</t>
  </si>
  <si>
    <t>1-63</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</si>
  <si>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</si>
  <si>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</si>
  <si>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</si>
  <si>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</si>
  <si>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</si>
  <si>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</si>
  <si>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</si>
  <si>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</si>
  <si>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</si>
  <si>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</si>
  <si>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</si>
  <si>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</si>
  <si>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SPOLU - Didaktické pomôcky:</t>
  </si>
  <si>
    <t>Dátum, meno a  podpis oprávnenej osoby</t>
  </si>
  <si>
    <t>Verejný obstarávateľ:</t>
  </si>
  <si>
    <t>Predmet zákazky:</t>
  </si>
  <si>
    <t>Časť 1:  Didaktické pomôcky</t>
  </si>
  <si>
    <t xml:space="preserve">Časť 1: Didaktické pomôcky </t>
  </si>
  <si>
    <t>Obec Raslavice</t>
  </si>
  <si>
    <t>Súbor na robotické programovanie polytechnika</t>
  </si>
  <si>
    <t>1-49</t>
  </si>
  <si>
    <t>Príloha č. 4-1 Cenový formulár/Výpočet zmluvnej ceny/min. technická špecifikácia pre časť 1</t>
  </si>
  <si>
    <t>Minimálna špecifikácia</t>
  </si>
  <si>
    <t>Laboratórny podnos</t>
  </si>
  <si>
    <t>Softvérové školské vzdelávacie prostredie pracujúce min. pod operačným systémom Windows, kompatibilné s interfejsom, integrujúce meranie hodnôt  chemických  veličín (min. teplota, pH, koncentrácia O2, koncentrácia CO2)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</si>
  <si>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zvuku.</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</si>
  <si>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</si>
  <si>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Sada pre termodynamiku obsahuje 1 ks propan-butanový plynový horák s ventilovou náhradnou náplňou s 230 g propan-butánovej zmesi EN417 v bezpečnostnej nádržke,  1 ks Joulového kalorimetra s 3 špirálami a 2 ks laboratórnych liehových teplomerov s rozsahom od -20°C so +110°C, so silikónovým dielom proti samovoľnému pohybu.</t>
  </si>
  <si>
    <t>Učiteľská mechanická sada obsahuje komponenty, ktoré sú využiteľné s interfejsom pre senzory. Sada obsahuje 45 komponentov a umožňuje prezentovať 25 experimentov z mechaniky: (meranie dĺžky metrom a posuvným meradlom, objem pevných a kvapalných látok, objem plynov, meranie času, matematické kyvadlo, hmotnosť a jednotka hmotnosti, hustota pevných látok, hustota kvapalín, tiažová sila, meranie sily, Hookov zákon, smer sily a pôsobisko sily, skladanie síl, paralelogram, skladanie troch síl,naklonená rovina, rozloženie síl na naklonenej rovine, trecia sila, určenie koeficientu trenia, dvojramenná páka, model dvojramennej váhy, jednoramenná páka, pevná kladka, voľná kladka, jednoduchý kladkostroj)  Všetky komponenty sú prispôsobené na to, aby z nich bolo možné zostaviť pokusy na magnetickej tabuli.</t>
  </si>
  <si>
    <t>Učebná pomôcka určená na znázornenie princípov mechaniky. Kovové fyzikálne autíčko umožňuje meranie dĺžky telesa, demonštruje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Súčasťou pomôcky je videomanuál v slovenčine.</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</si>
  <si>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náplňou a kadičku. </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</si>
  <si>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</si>
  <si>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</si>
  <si>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Sada senzorov fyzika - žiak - sada má byť kompatibilná s interfejsom na zber dár. Sada má obsahovať minimálne tieto senzory: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 senzory sa daju prepojiť medzi sebou usb portom ktorý je zabudovaný v senzore.</t>
  </si>
  <si>
    <t>Sada dvoch žiackych termodynamických súprav využiteľná s interfejsom pre senzory je dodávaná v stabilnom plastovom boxe. Každá sada obsahuje 22 komponentov (2 ks liehové teplomery s 1° delením od -20 po 120 °C, 1 ks teplomer bez stupnice, bimetalový pás 20x160 mm, rozptylovú mriežku s keramickým stredom s priemerom 80 mm, odmerný valec 100ml plast, teleso pre tepelné žiarenie pár - biele, čierne, vosková ceruzka,2 ks hadica 100cm ohybná, 2 ks rúrka s priemerom 8mm a dĺžkou 200mm akrylová, zahnutá ihla, prietokové špirály, držiak pre silomer a skúmavky, voskové pásiky, rúrka priemer 8/5mm dĺžka 80mm sklo, kadička vysoká 250ml sklo, erlenmeyerova banka 100ml,2 ks skúmavka 16x160m sklo, lampový olej 50ml vo fľaši s kvapadlom, tiosíran sodný 200g, prášková farba červená 20g  a ďalšie komponenty v sade) súčasťou súpravy je statív s podstavou, tyč s dĺžkou 350 mm. So súpravou je možné vykonať 12 experimentov ako napr.: model teplomera, na čo sa používa teplomer, vyparovanie a kondenzácia, tepelné žiarenie, absorbcia tepelného žiarenia, vedenie tepla, vedenie tepla vo vode, deformácia kovu pod vplyvom tepla, zmena objemu plynov, výroba pary teplom, chladiaca zmes, teplota varu. Sada súprav je určená pre skupinu 2- 4 žiakov.</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</si>
  <si>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</si>
  <si>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Skupinová sada pre termodynamiku obsahuje 2 ks propan-butanových plynových horákov s ventilovou náhradnou náplňo 230 g propan-butánovej zmesi EN417 v bezpečnostnej nádržke, 2 ks Joulových kalorimetrov s 3 špirálami a 4 ks laboratórnych liehových teplomerov s rozsahom od -20°C do +110°C, so silikónovým dielom proti samovoľnému pohybu. Sada pre skupinu 2-4 žiakov.</t>
  </si>
  <si>
    <t>Sada dvoch žiackych mechanických súprav využiteľná so školským interfejsom pre senzory obsahuje 34 komponentov (2x kladka s háčikom, 2x oceľová pružina, 8x závažie, 2xpáka, 2x nylonová šnúrka, 2x silomer, 2x trecie teleso, 4x pákové ramená, 4x plasotvé kolieska, 6x plastové držiaky), ktoré umožňujú vykonanie týchto experimentov z mechaniky: pôsobenie sily, meranie sily, silomer, trecie sily, stabilita, ťažisko, rovnováha dvojramennej páky, dvojramenná páka, jednoramenná páka, mincier, pevná kladka, pohyblivá kladka, kladkovnica a kladkostroj, naklonená rovina. Sada pre skupinu 2- 4 žiakov.</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</si>
  <si>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</si>
  <si>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</si>
  <si>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</si>
  <si>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</si>
  <si>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Min. špecifikácia - školská edukačná súprava pre pokusy vo vákuu. Súprava má obsahovať min. 10 častí, vrátane ručnej vývevy a má byť dodaná v prenosnom obale.  Sada pre skupinu max. 4 žiakov.</t>
  </si>
  <si>
    <t>Sada žiackych optických súprav pre skupinu žiakov obsahuje 2 sady po 19 komponentoch, pričom každá umožňuje vykonanie týchto experimentov: odraz a lom svetla (snellov zákon), totálny odraz, geometrická konštrukcia obrazu pomocou význačných lúčov, funkcia zdravého ľudského oka, chyby oka a korekcie, funkcia základných optických prístrojov, fotoaparát, ďalekohľad. Každá súprava obsahuje 11 ks modelov optických komponentov (spojok a rozptyliek), optický hranol, zrkadlo rovinné, vypuklé, duté, 3 ks svetelný čln, sadu RGB filtrov,  sadu 8 ks laminovaných pracovných listov formát A3 s popisom v slovenskom jazyku, manuál, zbierku 22 úloh v slovenskom jazyku a 1 ks zdroj 3 paralelných lúčov (1 x 532 nm, 2 x 635 nm) s elektronickým prepínaním predvolených lúčových pozícií, 3 lúčový zdroj spĺňa požiadavky na triedu bezpečnosti 2 podľa STN EN 60825-1:2008-06, k zdroju je priložené vyhlásenie o zhode a protokol s reálne nameranými hodnotami výkonu jednotlivých lúčov, 1 ks napájací zdroj, 1x zdroj bieleho svetla integrovaný do zdroja paralelných lúčov, umožňujúci demonštrovať rozklad svetla po prechode hranolom. Sada pre skupinu 2- 4 žiakov.</t>
  </si>
  <si>
    <t>Žiacka sada pre skupinu žiakov využiteľná s interfejsom pre senzory obsahuje 10 komponentov (spojovacia doska, 5 ks spojovacie vodiče rôzne dĺžky, nádoba na elektrolýzu, sada 9ks elektród, žiarovka 2,5V/0,2A E10, žiarovka 10V/0,05A E10, poistkový drôt priemer 0,1mm, konštantánový drôt priemer 0,2mm, medený drôt priemer 0,2mm, krokosvorka s kolíkom a ďalšie komponenty v sade), ktoré umožňujú vykonať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ručný generátor. Sada pre skupinu 2- 4 žiakov.</t>
  </si>
  <si>
    <t xml:space="preserve">Žiacka sada pre skupinu žiakov využiteľná s interfejsom pre senzory obsahuje 4 súpravy s celkovým obsahom 80 komponentov, pričom každá sada obsahuje týchto 20 kompenentov (2 ks tyčový magnet priemer 10mm dĺžka 50mm, železné piliny v dóze, vreckový kompas, guľa pre zemský magnetizmus, veľká sonda magnetického poľa, banánik 4mm s ihlou, 2ks podložka pre tyčové valcové magnety, 4ks tyč so závitom pre vzájomné zoskrutkovanie, puzdro pre magnet, 2ks pólový plech 60x25mm, 10 ks kancelárske spinky jedna s niťou a ďalšie komponenty v sade). Súpravy umožňujú vykonať tieto experimenty: magnetické materiály, sila magnetov, vzájomné pôsobenie magnetických polí, siločiary magnetického poľa, vznášanie magnetov, magnetické pole zeme, magnetický motor, polarizácia, model elektroskopu. Sada pre skupinu 4 žiakov. </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</si>
  <si>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</si>
  <si>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</si>
  <si>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</si>
  <si>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</si>
  <si>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</si>
  <si>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Demonštračná sada na ukážku bezpečného používania elektrickej energie v domácnosti. Sada má obsahovať minimálne 15 rôznych komponentov, umožňujúcich vykonanie minimálne 25 rôznych experimentov minimálen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</si>
  <si>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</si>
  <si>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</si>
  <si>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</si>
  <si>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</si>
  <si>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</si>
  <si>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</si>
  <si>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 xml:space="preserve">Prístroj detekujúci škodlivosť hluku a ďalších stresových faktorov. Má zaznamenávať a vyhodnocovať minimálne hladinu hluku v priestore a merať čas. Má byť minimálne s USB vstupom a možnosťou pripojenia na LAN. Prístroj má obsahovať funkciu, aby tvár na displeji sa buď usmievala (zelené LED), keď je úroveň hluku v norme, ale bola smutná (červené LED) keď je hluk v priestore nad hygienický limit. </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</si>
  <si>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</si>
  <si>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</si>
  <si>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</si>
  <si>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</si>
  <si>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hoblica má predný alebo bočný zverák, povrchovo upravená lak alebo olej.</t>
  </si>
  <si>
    <t>Sada tácok</t>
  </si>
  <si>
    <t>Navrhovaná špecifikácia predmetu zákazky - ÁNO/NIE/Ekvivalent , Výrobca/typ.ozn.</t>
  </si>
  <si>
    <t>Zvýšenie kvality vzdelávacích procesov - ZŠ Raslavice_2022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</si>
</sst>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9"/>
      <color theme="1"/>
      <name val="Calibri"/>
      <family val="2"/>
      <charset val="238"/>
    </font>
    <font>
      <sz val="9"/>
      <color theme="1"/>
      <name val="Calibri"/>
      <family val="2"/>
      <charset val="238"/>
      <scheme val="minor"/>
    </font>
    <font>
      <b/>
      <sz val="9"/>
      <color theme="1"/>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6">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xf numFmtId="0" fontId="13" fillId="0" borderId="4" xfId="0" applyFont="1" applyBorder="1" applyAlignment="1">
      <alignment horizontal="left" vertical="top" wrapText="1"/>
    </xf>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0" fillId="0" borderId="0" xfId="0" applyFont="1" applyAlignment="1">
      <alignment vertical="top"/>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4" fontId="8" fillId="5" borderId="14"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17" fillId="0" borderId="4" xfId="0" applyFont="1" applyBorder="1" applyAlignment="1">
      <alignment vertical="center" wrapText="1"/>
    </xf>
    <xf numFmtId="0" fontId="18" fillId="0" borderId="4" xfId="0" applyFont="1" applyBorder="1" applyAlignment="1">
      <alignment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Fill="1" applyBorder="1" applyAlignment="1">
      <alignment horizontal="center" vertical="center" wrapText="1"/>
    </xf>
    <xf numFmtId="0" fontId="8" fillId="2" borderId="1" xfId="0" applyFont="1" applyFill="1" applyBorder="1" applyAlignment="1">
      <alignment horizontal="center" vertical="top"/>
    </xf>
    <xf numFmtId="0" fontId="19" fillId="0" borderId="1" xfId="0" applyFont="1" applyBorder="1" applyAlignment="1">
      <alignment horizontal="justify" vertical="center" wrapText="1"/>
    </xf>
    <xf numFmtId="0" fontId="20" fillId="0" borderId="1" xfId="0" applyFont="1" applyBorder="1" applyAlignment="1" applyProtection="1">
      <alignment vertical="center" wrapText="1"/>
      <protection locked="0"/>
    </xf>
    <xf numFmtId="0" fontId="19" fillId="0" borderId="1" xfId="0" applyFont="1" applyBorder="1" applyAlignment="1">
      <alignment horizontal="justify" vertical="center"/>
    </xf>
    <xf numFmtId="0" fontId="21" fillId="2" borderId="1" xfId="0" applyFont="1" applyFill="1" applyBorder="1" applyAlignment="1">
      <alignment vertical="top" wrapText="1"/>
    </xf>
    <xf numFmtId="0" fontId="0" fillId="0" borderId="1" xfId="0" applyFont="1" applyBorder="1"/>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1"/>
  <sheetViews>
    <sheetView tabSelected="1" topLeftCell="A6" zoomScaleNormal="100" zoomScalePageLayoutView="85" workbookViewId="0">
      <selection activeCell="L9" sqref="L9"/>
    </sheetView>
  </sheetViews>
  <sheetFormatPr defaultColWidth="9.140625" defaultRowHeight="15.75" x14ac:dyDescent="0.25"/>
  <cols>
    <col min="1" max="1" width="6.5703125" style="20" customWidth="1"/>
    <col min="2" max="2" width="25.140625" style="42" customWidth="1"/>
    <col min="3" max="3" width="9.140625" style="21" customWidth="1"/>
    <col min="4" max="4" width="12" style="21" customWidth="1"/>
    <col min="5" max="5" width="14.7109375" style="43" customWidth="1"/>
    <col min="6" max="7" width="14.7109375" style="44" customWidth="1"/>
    <col min="8" max="8" width="58" style="21" customWidth="1"/>
    <col min="9" max="9" width="20" style="21" customWidth="1"/>
    <col min="10" max="16384" width="9.140625" style="21"/>
  </cols>
  <sheetData>
    <row r="1" spans="1:9" ht="37.5" customHeight="1" x14ac:dyDescent="0.25">
      <c r="B1" s="71" t="s">
        <v>160</v>
      </c>
      <c r="C1" s="71"/>
      <c r="D1" s="71"/>
      <c r="E1" s="71"/>
      <c r="F1" s="71"/>
      <c r="G1" s="71"/>
    </row>
    <row r="2" spans="1:9" ht="21.95" customHeight="1" x14ac:dyDescent="0.25">
      <c r="B2" s="72" t="s">
        <v>156</v>
      </c>
      <c r="C2" s="73"/>
      <c r="D2" s="73"/>
      <c r="E2" s="73"/>
      <c r="F2" s="73"/>
      <c r="G2" s="74"/>
    </row>
    <row r="3" spans="1:9" s="25" customFormat="1" ht="10.5" customHeight="1" x14ac:dyDescent="0.25">
      <c r="A3" s="22"/>
      <c r="B3" s="23"/>
      <c r="C3" s="23"/>
      <c r="D3" s="23"/>
      <c r="E3" s="24"/>
      <c r="F3" s="23"/>
      <c r="G3" s="23"/>
    </row>
    <row r="4" spans="1:9" s="3" customFormat="1" ht="15" customHeight="1" x14ac:dyDescent="0.25">
      <c r="A4" s="20"/>
      <c r="B4" s="26" t="s">
        <v>153</v>
      </c>
      <c r="C4" s="75" t="s">
        <v>157</v>
      </c>
      <c r="D4" s="75"/>
      <c r="E4" s="75"/>
      <c r="F4" s="75"/>
      <c r="G4" s="75"/>
    </row>
    <row r="5" spans="1:9" s="3" customFormat="1" ht="15" customHeight="1" x14ac:dyDescent="0.25">
      <c r="A5" s="20"/>
      <c r="B5" s="26" t="s">
        <v>154</v>
      </c>
      <c r="C5" s="75" t="s">
        <v>205</v>
      </c>
      <c r="D5" s="75"/>
      <c r="E5" s="75"/>
      <c r="F5" s="75"/>
      <c r="G5" s="75"/>
    </row>
    <row r="6" spans="1:9" s="25" customFormat="1" ht="10.5" customHeight="1" x14ac:dyDescent="0.25">
      <c r="A6" s="22"/>
      <c r="B6" s="23"/>
      <c r="C6" s="23"/>
      <c r="D6" s="23"/>
      <c r="E6" s="24"/>
      <c r="F6" s="23"/>
      <c r="G6" s="23"/>
    </row>
    <row r="7" spans="1:9" s="30" customFormat="1" ht="53.45" customHeight="1" x14ac:dyDescent="0.25">
      <c r="A7" s="27" t="s">
        <v>66</v>
      </c>
      <c r="B7" s="28" t="s">
        <v>155</v>
      </c>
      <c r="C7" s="50" t="s">
        <v>55</v>
      </c>
      <c r="D7" s="50" t="s">
        <v>63</v>
      </c>
      <c r="E7" s="29" t="s">
        <v>64</v>
      </c>
      <c r="F7" s="16" t="s">
        <v>62</v>
      </c>
      <c r="G7" s="16" t="s">
        <v>65</v>
      </c>
      <c r="H7" s="56" t="s">
        <v>161</v>
      </c>
      <c r="I7" s="60" t="s">
        <v>204</v>
      </c>
    </row>
    <row r="8" spans="1:9" ht="115.5" customHeight="1" x14ac:dyDescent="0.25">
      <c r="A8" s="45" t="s">
        <v>67</v>
      </c>
      <c r="B8" s="51" t="s">
        <v>61</v>
      </c>
      <c r="C8" s="47" t="s">
        <v>0</v>
      </c>
      <c r="D8" s="53">
        <v>1</v>
      </c>
      <c r="E8" s="49">
        <v>0</v>
      </c>
      <c r="F8" s="4">
        <f>D8*E8</f>
        <v>0</v>
      </c>
      <c r="G8" s="5">
        <f>F8*1.2</f>
        <v>0</v>
      </c>
      <c r="H8" s="57" t="s">
        <v>68</v>
      </c>
      <c r="I8" s="61"/>
    </row>
    <row r="9" spans="1:9" ht="144" x14ac:dyDescent="0.25">
      <c r="A9" s="45" t="s">
        <v>69</v>
      </c>
      <c r="B9" s="51" t="s">
        <v>51</v>
      </c>
      <c r="C9" s="46" t="s">
        <v>0</v>
      </c>
      <c r="D9" s="53">
        <v>1</v>
      </c>
      <c r="E9" s="49">
        <v>0</v>
      </c>
      <c r="F9" s="1">
        <f t="shared" ref="F9:F26" si="0">D9*E9</f>
        <v>0</v>
      </c>
      <c r="G9" s="2">
        <f t="shared" ref="G9:G26" si="1">F9*1.2</f>
        <v>0</v>
      </c>
      <c r="H9" s="57" t="s">
        <v>70</v>
      </c>
      <c r="I9" s="61"/>
    </row>
    <row r="10" spans="1:9" ht="126.75" customHeight="1" x14ac:dyDescent="0.25">
      <c r="A10" s="45" t="s">
        <v>71</v>
      </c>
      <c r="B10" s="51" t="s">
        <v>11</v>
      </c>
      <c r="C10" s="46" t="s">
        <v>0</v>
      </c>
      <c r="D10" s="53">
        <v>1</v>
      </c>
      <c r="E10" s="49">
        <v>0</v>
      </c>
      <c r="F10" s="1">
        <f t="shared" si="0"/>
        <v>0</v>
      </c>
      <c r="G10" s="2">
        <f t="shared" si="1"/>
        <v>0</v>
      </c>
      <c r="H10" s="57" t="s">
        <v>163</v>
      </c>
      <c r="I10" s="61"/>
    </row>
    <row r="11" spans="1:9" ht="84" x14ac:dyDescent="0.25">
      <c r="A11" s="45" t="s">
        <v>72</v>
      </c>
      <c r="B11" s="51" t="s">
        <v>40</v>
      </c>
      <c r="C11" s="46" t="s">
        <v>1</v>
      </c>
      <c r="D11" s="53">
        <v>1</v>
      </c>
      <c r="E11" s="49">
        <v>0</v>
      </c>
      <c r="F11" s="1">
        <f t="shared" si="0"/>
        <v>0</v>
      </c>
      <c r="G11" s="2">
        <f t="shared" si="1"/>
        <v>0</v>
      </c>
      <c r="H11" s="57" t="s">
        <v>164</v>
      </c>
      <c r="I11" s="61"/>
    </row>
    <row r="12" spans="1:9" ht="120" x14ac:dyDescent="0.25">
      <c r="A12" s="45" t="s">
        <v>73</v>
      </c>
      <c r="B12" s="51" t="s">
        <v>19</v>
      </c>
      <c r="C12" s="46" t="s">
        <v>1</v>
      </c>
      <c r="D12" s="53">
        <v>1</v>
      </c>
      <c r="E12" s="49">
        <v>0</v>
      </c>
      <c r="F12" s="1">
        <f t="shared" si="0"/>
        <v>0</v>
      </c>
      <c r="G12" s="2">
        <f t="shared" si="1"/>
        <v>0</v>
      </c>
      <c r="H12" s="57" t="s">
        <v>165</v>
      </c>
      <c r="I12" s="61"/>
    </row>
    <row r="13" spans="1:9" ht="48" x14ac:dyDescent="0.25">
      <c r="A13" s="45" t="s">
        <v>74</v>
      </c>
      <c r="B13" s="51" t="s">
        <v>162</v>
      </c>
      <c r="C13" s="46" t="s">
        <v>1</v>
      </c>
      <c r="D13" s="53">
        <v>1</v>
      </c>
      <c r="E13" s="49">
        <v>0</v>
      </c>
      <c r="F13" s="1">
        <f t="shared" si="0"/>
        <v>0</v>
      </c>
      <c r="G13" s="2">
        <f t="shared" si="1"/>
        <v>0</v>
      </c>
      <c r="H13" s="57" t="s">
        <v>75</v>
      </c>
      <c r="I13" s="61"/>
    </row>
    <row r="14" spans="1:9" ht="60" x14ac:dyDescent="0.25">
      <c r="A14" s="45" t="s">
        <v>76</v>
      </c>
      <c r="B14" s="52" t="s">
        <v>41</v>
      </c>
      <c r="C14" s="46" t="s">
        <v>1</v>
      </c>
      <c r="D14" s="53">
        <v>1</v>
      </c>
      <c r="E14" s="49">
        <v>0</v>
      </c>
      <c r="F14" s="1">
        <f t="shared" si="0"/>
        <v>0</v>
      </c>
      <c r="G14" s="2">
        <f t="shared" si="1"/>
        <v>0</v>
      </c>
      <c r="H14" s="57" t="s">
        <v>166</v>
      </c>
      <c r="I14" s="61"/>
    </row>
    <row r="15" spans="1:9" ht="144" x14ac:dyDescent="0.25">
      <c r="A15" s="45" t="s">
        <v>77</v>
      </c>
      <c r="B15" s="51" t="s">
        <v>18</v>
      </c>
      <c r="C15" s="46" t="s">
        <v>1</v>
      </c>
      <c r="D15" s="53">
        <v>1</v>
      </c>
      <c r="E15" s="49">
        <v>0</v>
      </c>
      <c r="F15" s="1">
        <f t="shared" si="0"/>
        <v>0</v>
      </c>
      <c r="G15" s="2">
        <f t="shared" si="1"/>
        <v>0</v>
      </c>
      <c r="H15" s="57" t="s">
        <v>167</v>
      </c>
      <c r="I15" s="61"/>
    </row>
    <row r="16" spans="1:9" ht="96" x14ac:dyDescent="0.25">
      <c r="A16" s="45" t="s">
        <v>78</v>
      </c>
      <c r="B16" s="51" t="s">
        <v>30</v>
      </c>
      <c r="C16" s="46" t="s">
        <v>0</v>
      </c>
      <c r="D16" s="53">
        <v>1</v>
      </c>
      <c r="E16" s="49">
        <v>0</v>
      </c>
      <c r="F16" s="1">
        <f t="shared" si="0"/>
        <v>0</v>
      </c>
      <c r="G16" s="2">
        <f t="shared" si="1"/>
        <v>0</v>
      </c>
      <c r="H16" s="57" t="s">
        <v>168</v>
      </c>
      <c r="I16" s="61"/>
    </row>
    <row r="17" spans="1:9" ht="84" x14ac:dyDescent="0.25">
      <c r="A17" s="45" t="s">
        <v>79</v>
      </c>
      <c r="B17" s="52" t="s">
        <v>31</v>
      </c>
      <c r="C17" s="46" t="s">
        <v>1</v>
      </c>
      <c r="D17" s="53">
        <v>1</v>
      </c>
      <c r="E17" s="49">
        <v>0</v>
      </c>
      <c r="F17" s="1">
        <f t="shared" si="0"/>
        <v>0</v>
      </c>
      <c r="G17" s="2">
        <f t="shared" si="1"/>
        <v>0</v>
      </c>
      <c r="H17" s="57" t="s">
        <v>80</v>
      </c>
      <c r="I17" s="61"/>
    </row>
    <row r="18" spans="1:9" ht="84" x14ac:dyDescent="0.25">
      <c r="A18" s="45" t="s">
        <v>81</v>
      </c>
      <c r="B18" s="51" t="s">
        <v>17</v>
      </c>
      <c r="C18" s="46" t="s">
        <v>1</v>
      </c>
      <c r="D18" s="53">
        <v>1</v>
      </c>
      <c r="E18" s="49">
        <v>0</v>
      </c>
      <c r="F18" s="1">
        <f t="shared" si="0"/>
        <v>0</v>
      </c>
      <c r="G18" s="2">
        <f t="shared" si="1"/>
        <v>0</v>
      </c>
      <c r="H18" s="57" t="s">
        <v>82</v>
      </c>
      <c r="I18" s="61"/>
    </row>
    <row r="19" spans="1:9" ht="72" x14ac:dyDescent="0.25">
      <c r="A19" s="45" t="s">
        <v>83</v>
      </c>
      <c r="B19" s="52" t="s">
        <v>3</v>
      </c>
      <c r="C19" s="46" t="s">
        <v>0</v>
      </c>
      <c r="D19" s="53">
        <v>1</v>
      </c>
      <c r="E19" s="49">
        <v>0</v>
      </c>
      <c r="F19" s="1">
        <f t="shared" si="0"/>
        <v>0</v>
      </c>
      <c r="G19" s="2">
        <f t="shared" si="1"/>
        <v>0</v>
      </c>
      <c r="H19" s="57" t="s">
        <v>169</v>
      </c>
      <c r="I19" s="61"/>
    </row>
    <row r="20" spans="1:9" ht="36" x14ac:dyDescent="0.25">
      <c r="A20" s="45" t="s">
        <v>84</v>
      </c>
      <c r="B20" s="52" t="s">
        <v>38</v>
      </c>
      <c r="C20" s="46" t="s">
        <v>0</v>
      </c>
      <c r="D20" s="53">
        <v>1</v>
      </c>
      <c r="E20" s="49">
        <v>0</v>
      </c>
      <c r="F20" s="1">
        <f t="shared" si="0"/>
        <v>0</v>
      </c>
      <c r="G20" s="2">
        <f t="shared" si="1"/>
        <v>0</v>
      </c>
      <c r="H20" s="57" t="s">
        <v>85</v>
      </c>
      <c r="I20" s="61"/>
    </row>
    <row r="21" spans="1:9" ht="264" x14ac:dyDescent="0.25">
      <c r="A21" s="45" t="s">
        <v>86</v>
      </c>
      <c r="B21" s="51" t="s">
        <v>16</v>
      </c>
      <c r="C21" s="46" t="s">
        <v>1</v>
      </c>
      <c r="D21" s="53">
        <v>1</v>
      </c>
      <c r="E21" s="49">
        <v>0</v>
      </c>
      <c r="F21" s="1">
        <f t="shared" si="0"/>
        <v>0</v>
      </c>
      <c r="G21" s="2">
        <f t="shared" si="1"/>
        <v>0</v>
      </c>
      <c r="H21" s="57" t="s">
        <v>87</v>
      </c>
      <c r="I21" s="61"/>
    </row>
    <row r="22" spans="1:9" ht="156" x14ac:dyDescent="0.25">
      <c r="A22" s="45" t="s">
        <v>88</v>
      </c>
      <c r="B22" s="51" t="s">
        <v>15</v>
      </c>
      <c r="C22" s="46" t="s">
        <v>1</v>
      </c>
      <c r="D22" s="53">
        <v>1</v>
      </c>
      <c r="E22" s="49">
        <v>0</v>
      </c>
      <c r="F22" s="1">
        <f t="shared" si="0"/>
        <v>0</v>
      </c>
      <c r="G22" s="2">
        <f t="shared" si="1"/>
        <v>0</v>
      </c>
      <c r="H22" s="57" t="s">
        <v>89</v>
      </c>
      <c r="I22" s="61"/>
    </row>
    <row r="23" spans="1:9" ht="288" x14ac:dyDescent="0.25">
      <c r="A23" s="45" t="s">
        <v>90</v>
      </c>
      <c r="B23" s="51" t="s">
        <v>14</v>
      </c>
      <c r="C23" s="46" t="s">
        <v>1</v>
      </c>
      <c r="D23" s="53">
        <v>1</v>
      </c>
      <c r="E23" s="49">
        <v>0</v>
      </c>
      <c r="F23" s="1">
        <f t="shared" si="0"/>
        <v>0</v>
      </c>
      <c r="G23" s="2">
        <f t="shared" si="1"/>
        <v>0</v>
      </c>
      <c r="H23" s="57" t="s">
        <v>170</v>
      </c>
      <c r="I23" s="61"/>
    </row>
    <row r="24" spans="1:9" ht="84" x14ac:dyDescent="0.25">
      <c r="A24" s="45" t="s">
        <v>91</v>
      </c>
      <c r="B24" s="51" t="s">
        <v>13</v>
      </c>
      <c r="C24" s="46" t="s">
        <v>0</v>
      </c>
      <c r="D24" s="53">
        <v>1</v>
      </c>
      <c r="E24" s="49">
        <v>0</v>
      </c>
      <c r="F24" s="1">
        <f t="shared" si="0"/>
        <v>0</v>
      </c>
      <c r="G24" s="2">
        <f t="shared" si="1"/>
        <v>0</v>
      </c>
      <c r="H24" s="57" t="s">
        <v>92</v>
      </c>
      <c r="I24" s="61"/>
    </row>
    <row r="25" spans="1:9" ht="60" x14ac:dyDescent="0.25">
      <c r="A25" s="45" t="s">
        <v>93</v>
      </c>
      <c r="B25" s="51" t="s">
        <v>52</v>
      </c>
      <c r="C25" s="46" t="s">
        <v>0</v>
      </c>
      <c r="D25" s="53">
        <v>1</v>
      </c>
      <c r="E25" s="49">
        <v>0</v>
      </c>
      <c r="F25" s="1">
        <f t="shared" si="0"/>
        <v>0</v>
      </c>
      <c r="G25" s="2">
        <f t="shared" si="1"/>
        <v>0</v>
      </c>
      <c r="H25" s="57" t="s">
        <v>94</v>
      </c>
      <c r="I25" s="61"/>
    </row>
    <row r="26" spans="1:9" ht="168" x14ac:dyDescent="0.25">
      <c r="A26" s="45" t="s">
        <v>95</v>
      </c>
      <c r="B26" s="51" t="s">
        <v>37</v>
      </c>
      <c r="C26" s="46" t="s">
        <v>0</v>
      </c>
      <c r="D26" s="53">
        <v>1</v>
      </c>
      <c r="E26" s="49">
        <v>0</v>
      </c>
      <c r="F26" s="1">
        <f t="shared" si="0"/>
        <v>0</v>
      </c>
      <c r="G26" s="2">
        <f t="shared" si="1"/>
        <v>0</v>
      </c>
      <c r="H26" s="57" t="s">
        <v>171</v>
      </c>
      <c r="I26" s="61"/>
    </row>
    <row r="27" spans="1:9" ht="144" x14ac:dyDescent="0.25">
      <c r="A27" s="45" t="s">
        <v>96</v>
      </c>
      <c r="B27" s="51" t="s">
        <v>51</v>
      </c>
      <c r="C27" s="46" t="s">
        <v>0</v>
      </c>
      <c r="D27" s="53">
        <v>3</v>
      </c>
      <c r="E27" s="49">
        <v>0</v>
      </c>
      <c r="F27" s="1">
        <f t="shared" ref="F27:F43" si="2">D27*E27</f>
        <v>0</v>
      </c>
      <c r="G27" s="2">
        <f t="shared" ref="G27:G62" si="3">F27*1.2</f>
        <v>0</v>
      </c>
      <c r="H27" s="57" t="s">
        <v>70</v>
      </c>
      <c r="I27" s="61"/>
    </row>
    <row r="28" spans="1:9" ht="96" x14ac:dyDescent="0.25">
      <c r="A28" s="45" t="s">
        <v>97</v>
      </c>
      <c r="B28" s="51" t="s">
        <v>39</v>
      </c>
      <c r="C28" s="46" t="s">
        <v>1</v>
      </c>
      <c r="D28" s="53">
        <v>3</v>
      </c>
      <c r="E28" s="49">
        <v>0</v>
      </c>
      <c r="F28" s="1">
        <f t="shared" si="2"/>
        <v>0</v>
      </c>
      <c r="G28" s="2">
        <f t="shared" si="3"/>
        <v>0</v>
      </c>
      <c r="H28" s="57" t="s">
        <v>172</v>
      </c>
      <c r="I28" s="61"/>
    </row>
    <row r="29" spans="1:9" ht="228" x14ac:dyDescent="0.25">
      <c r="A29" s="45" t="s">
        <v>98</v>
      </c>
      <c r="B29" s="51" t="s">
        <v>48</v>
      </c>
      <c r="C29" s="46" t="s">
        <v>1</v>
      </c>
      <c r="D29" s="53">
        <v>3</v>
      </c>
      <c r="E29" s="49">
        <v>0</v>
      </c>
      <c r="F29" s="1">
        <f t="shared" si="2"/>
        <v>0</v>
      </c>
      <c r="G29" s="2">
        <f t="shared" si="3"/>
        <v>0</v>
      </c>
      <c r="H29" s="57" t="s">
        <v>173</v>
      </c>
      <c r="I29" s="61"/>
    </row>
    <row r="30" spans="1:9" ht="86.25" customHeight="1" x14ac:dyDescent="0.25">
      <c r="A30" s="45" t="s">
        <v>99</v>
      </c>
      <c r="B30" s="51" t="s">
        <v>203</v>
      </c>
      <c r="C30" s="46" t="s">
        <v>1</v>
      </c>
      <c r="D30" s="55">
        <v>4</v>
      </c>
      <c r="E30" s="49">
        <v>0</v>
      </c>
      <c r="F30" s="1">
        <f t="shared" si="2"/>
        <v>0</v>
      </c>
      <c r="G30" s="2">
        <f t="shared" si="3"/>
        <v>0</v>
      </c>
      <c r="H30" s="57" t="s">
        <v>174</v>
      </c>
      <c r="I30" s="61"/>
    </row>
    <row r="31" spans="1:9" ht="103.5" customHeight="1" x14ac:dyDescent="0.25">
      <c r="A31" s="45" t="s">
        <v>100</v>
      </c>
      <c r="B31" s="52" t="s">
        <v>43</v>
      </c>
      <c r="C31" s="46" t="s">
        <v>1</v>
      </c>
      <c r="D31" s="53">
        <v>4</v>
      </c>
      <c r="E31" s="49">
        <v>0</v>
      </c>
      <c r="F31" s="1">
        <f t="shared" si="2"/>
        <v>0</v>
      </c>
      <c r="G31" s="2">
        <f t="shared" si="3"/>
        <v>0</v>
      </c>
      <c r="H31" s="57" t="s">
        <v>175</v>
      </c>
      <c r="I31" s="61"/>
    </row>
    <row r="32" spans="1:9" ht="124.5" customHeight="1" x14ac:dyDescent="0.25">
      <c r="A32" s="45" t="s">
        <v>101</v>
      </c>
      <c r="B32" s="51" t="s">
        <v>47</v>
      </c>
      <c r="C32" s="46" t="s">
        <v>1</v>
      </c>
      <c r="D32" s="53">
        <v>4</v>
      </c>
      <c r="E32" s="49">
        <v>0</v>
      </c>
      <c r="F32" s="1">
        <f t="shared" si="2"/>
        <v>0</v>
      </c>
      <c r="G32" s="2">
        <f t="shared" si="3"/>
        <v>0</v>
      </c>
      <c r="H32" s="57" t="s">
        <v>176</v>
      </c>
      <c r="I32" s="61"/>
    </row>
    <row r="33" spans="1:9" ht="96" x14ac:dyDescent="0.25">
      <c r="A33" s="45" t="s">
        <v>102</v>
      </c>
      <c r="B33" s="51" t="s">
        <v>30</v>
      </c>
      <c r="C33" s="46" t="s">
        <v>0</v>
      </c>
      <c r="D33" s="53">
        <v>4</v>
      </c>
      <c r="E33" s="49">
        <v>0</v>
      </c>
      <c r="F33" s="1">
        <f t="shared" si="2"/>
        <v>0</v>
      </c>
      <c r="G33" s="2">
        <f t="shared" si="3"/>
        <v>0</v>
      </c>
      <c r="H33" s="57" t="s">
        <v>177</v>
      </c>
      <c r="I33" s="61"/>
    </row>
    <row r="34" spans="1:9" ht="96" x14ac:dyDescent="0.25">
      <c r="A34" s="45" t="s">
        <v>103</v>
      </c>
      <c r="B34" s="52" t="s">
        <v>31</v>
      </c>
      <c r="C34" s="46" t="s">
        <v>1</v>
      </c>
      <c r="D34" s="53">
        <v>4</v>
      </c>
      <c r="E34" s="49">
        <v>0</v>
      </c>
      <c r="F34" s="1">
        <f t="shared" si="2"/>
        <v>0</v>
      </c>
      <c r="G34" s="2">
        <f t="shared" si="3"/>
        <v>0</v>
      </c>
      <c r="H34" s="57" t="s">
        <v>178</v>
      </c>
      <c r="I34" s="61"/>
    </row>
    <row r="35" spans="1:9" ht="99" customHeight="1" x14ac:dyDescent="0.25">
      <c r="A35" s="45" t="s">
        <v>104</v>
      </c>
      <c r="B35" s="51" t="s">
        <v>17</v>
      </c>
      <c r="C35" s="46" t="s">
        <v>1</v>
      </c>
      <c r="D35" s="53">
        <v>4</v>
      </c>
      <c r="E35" s="49">
        <v>0</v>
      </c>
      <c r="F35" s="1">
        <f t="shared" si="2"/>
        <v>0</v>
      </c>
      <c r="G35" s="2">
        <f t="shared" si="3"/>
        <v>0</v>
      </c>
      <c r="H35" s="57" t="s">
        <v>179</v>
      </c>
      <c r="I35" s="61"/>
    </row>
    <row r="36" spans="1:9" ht="84" customHeight="1" x14ac:dyDescent="0.25">
      <c r="A36" s="45" t="s">
        <v>105</v>
      </c>
      <c r="B36" s="52" t="s">
        <v>3</v>
      </c>
      <c r="C36" s="46" t="s">
        <v>1</v>
      </c>
      <c r="D36" s="53">
        <v>4</v>
      </c>
      <c r="E36" s="49">
        <v>0</v>
      </c>
      <c r="F36" s="1">
        <f t="shared" si="2"/>
        <v>0</v>
      </c>
      <c r="G36" s="2">
        <f t="shared" si="3"/>
        <v>0</v>
      </c>
      <c r="H36" s="57" t="s">
        <v>180</v>
      </c>
      <c r="I36" s="61"/>
    </row>
    <row r="37" spans="1:9" ht="45" customHeight="1" x14ac:dyDescent="0.25">
      <c r="A37" s="45" t="s">
        <v>106</v>
      </c>
      <c r="B37" s="52" t="s">
        <v>38</v>
      </c>
      <c r="C37" s="46" t="s">
        <v>1</v>
      </c>
      <c r="D37" s="53">
        <v>4</v>
      </c>
      <c r="E37" s="49">
        <v>0</v>
      </c>
      <c r="F37" s="1">
        <f t="shared" si="2"/>
        <v>0</v>
      </c>
      <c r="G37" s="2">
        <f t="shared" si="3"/>
        <v>0</v>
      </c>
      <c r="H37" s="57" t="s">
        <v>181</v>
      </c>
      <c r="I37" s="61"/>
    </row>
    <row r="38" spans="1:9" ht="216" x14ac:dyDescent="0.25">
      <c r="A38" s="45" t="s">
        <v>107</v>
      </c>
      <c r="B38" s="51" t="s">
        <v>45</v>
      </c>
      <c r="C38" s="46" t="s">
        <v>1</v>
      </c>
      <c r="D38" s="53">
        <v>4</v>
      </c>
      <c r="E38" s="49">
        <v>0</v>
      </c>
      <c r="F38" s="1">
        <f t="shared" si="2"/>
        <v>0</v>
      </c>
      <c r="G38" s="2">
        <f t="shared" si="3"/>
        <v>0</v>
      </c>
      <c r="H38" s="57" t="s">
        <v>182</v>
      </c>
      <c r="I38" s="61"/>
    </row>
    <row r="39" spans="1:9" ht="150" customHeight="1" x14ac:dyDescent="0.25">
      <c r="A39" s="45" t="s">
        <v>108</v>
      </c>
      <c r="B39" s="51" t="s">
        <v>44</v>
      </c>
      <c r="C39" s="46" t="s">
        <v>1</v>
      </c>
      <c r="D39" s="53">
        <v>4</v>
      </c>
      <c r="E39" s="49">
        <v>0</v>
      </c>
      <c r="F39" s="1">
        <f t="shared" si="2"/>
        <v>0</v>
      </c>
      <c r="G39" s="2">
        <f t="shared" si="3"/>
        <v>0</v>
      </c>
      <c r="H39" s="57" t="s">
        <v>183</v>
      </c>
      <c r="I39" s="61"/>
    </row>
    <row r="40" spans="1:9" ht="164.25" customHeight="1" x14ac:dyDescent="0.25">
      <c r="A40" s="45" t="s">
        <v>109</v>
      </c>
      <c r="B40" s="51" t="s">
        <v>46</v>
      </c>
      <c r="C40" s="46" t="s">
        <v>1</v>
      </c>
      <c r="D40" s="53">
        <v>4</v>
      </c>
      <c r="E40" s="49">
        <v>0</v>
      </c>
      <c r="F40" s="1">
        <f t="shared" si="2"/>
        <v>0</v>
      </c>
      <c r="G40" s="2">
        <f t="shared" si="3"/>
        <v>0</v>
      </c>
      <c r="H40" s="57" t="s">
        <v>184</v>
      </c>
      <c r="I40" s="61"/>
    </row>
    <row r="41" spans="1:9" ht="119.25" customHeight="1" x14ac:dyDescent="0.25">
      <c r="A41" s="45" t="s">
        <v>110</v>
      </c>
      <c r="B41" s="51" t="s">
        <v>42</v>
      </c>
      <c r="C41" s="46" t="s">
        <v>1</v>
      </c>
      <c r="D41" s="53">
        <v>4</v>
      </c>
      <c r="E41" s="49">
        <v>0</v>
      </c>
      <c r="F41" s="1">
        <f t="shared" si="2"/>
        <v>0</v>
      </c>
      <c r="G41" s="2">
        <f t="shared" si="3"/>
        <v>0</v>
      </c>
      <c r="H41" s="57" t="s">
        <v>185</v>
      </c>
      <c r="I41" s="61"/>
    </row>
    <row r="42" spans="1:9" ht="72" customHeight="1" x14ac:dyDescent="0.25">
      <c r="A42" s="45" t="s">
        <v>111</v>
      </c>
      <c r="B42" s="51" t="s">
        <v>52</v>
      </c>
      <c r="C42" s="46" t="s">
        <v>0</v>
      </c>
      <c r="D42" s="53">
        <v>4</v>
      </c>
      <c r="E42" s="49">
        <v>0</v>
      </c>
      <c r="F42" s="1">
        <f t="shared" si="2"/>
        <v>0</v>
      </c>
      <c r="G42" s="2">
        <f t="shared" si="3"/>
        <v>0</v>
      </c>
      <c r="H42" s="57" t="s">
        <v>186</v>
      </c>
      <c r="I42" s="61"/>
    </row>
    <row r="43" spans="1:9" ht="96" x14ac:dyDescent="0.25">
      <c r="A43" s="45" t="s">
        <v>112</v>
      </c>
      <c r="B43" s="51" t="s">
        <v>158</v>
      </c>
      <c r="C43" s="47" t="s">
        <v>2</v>
      </c>
      <c r="D43" s="53">
        <v>4</v>
      </c>
      <c r="E43" s="49">
        <v>0</v>
      </c>
      <c r="F43" s="1">
        <f t="shared" si="2"/>
        <v>0</v>
      </c>
      <c r="G43" s="2">
        <f t="shared" ref="G43" si="4">F43*1.2</f>
        <v>0</v>
      </c>
      <c r="H43" s="58" t="s">
        <v>139</v>
      </c>
      <c r="I43" s="61"/>
    </row>
    <row r="44" spans="1:9" ht="180" x14ac:dyDescent="0.25">
      <c r="A44" s="45" t="s">
        <v>113</v>
      </c>
      <c r="B44" s="52" t="s">
        <v>53</v>
      </c>
      <c r="C44" s="47" t="s">
        <v>1</v>
      </c>
      <c r="D44" s="53">
        <v>5</v>
      </c>
      <c r="E44" s="49">
        <v>0</v>
      </c>
      <c r="F44" s="1">
        <f t="shared" ref="F44:F70" si="5">D44*E44</f>
        <v>0</v>
      </c>
      <c r="G44" s="2">
        <f t="shared" si="3"/>
        <v>0</v>
      </c>
      <c r="H44" s="57" t="s">
        <v>140</v>
      </c>
      <c r="I44" s="61"/>
    </row>
    <row r="45" spans="1:9" ht="264" x14ac:dyDescent="0.25">
      <c r="A45" s="45" t="s">
        <v>114</v>
      </c>
      <c r="B45" s="52" t="s">
        <v>49</v>
      </c>
      <c r="C45" s="47" t="s">
        <v>1</v>
      </c>
      <c r="D45" s="54">
        <v>5</v>
      </c>
      <c r="E45" s="49">
        <v>0</v>
      </c>
      <c r="F45" s="1">
        <f t="shared" si="5"/>
        <v>0</v>
      </c>
      <c r="G45" s="2">
        <f t="shared" si="3"/>
        <v>0</v>
      </c>
      <c r="H45" s="57" t="s">
        <v>141</v>
      </c>
      <c r="I45" s="61"/>
    </row>
    <row r="46" spans="1:9" ht="72" x14ac:dyDescent="0.25">
      <c r="A46" s="45" t="s">
        <v>115</v>
      </c>
      <c r="B46" s="52" t="s">
        <v>50</v>
      </c>
      <c r="C46" s="47" t="s">
        <v>1</v>
      </c>
      <c r="D46" s="54">
        <v>5</v>
      </c>
      <c r="E46" s="49">
        <v>0</v>
      </c>
      <c r="F46" s="1">
        <f t="shared" si="5"/>
        <v>0</v>
      </c>
      <c r="G46" s="2">
        <f t="shared" si="3"/>
        <v>0</v>
      </c>
      <c r="H46" s="57" t="s">
        <v>187</v>
      </c>
      <c r="I46" s="61"/>
    </row>
    <row r="47" spans="1:9" ht="72" x14ac:dyDescent="0.25">
      <c r="A47" s="45" t="s">
        <v>116</v>
      </c>
      <c r="B47" s="52" t="s">
        <v>54</v>
      </c>
      <c r="C47" s="47" t="s">
        <v>1</v>
      </c>
      <c r="D47" s="54">
        <v>5</v>
      </c>
      <c r="E47" s="49">
        <v>0</v>
      </c>
      <c r="F47" s="1">
        <f t="shared" si="5"/>
        <v>0</v>
      </c>
      <c r="G47" s="2">
        <f t="shared" si="3"/>
        <v>0</v>
      </c>
      <c r="H47" s="57" t="s">
        <v>142</v>
      </c>
      <c r="I47" s="61"/>
    </row>
    <row r="48" spans="1:9" ht="96" x14ac:dyDescent="0.25">
      <c r="A48" s="45" t="s">
        <v>117</v>
      </c>
      <c r="B48" s="51" t="s">
        <v>4</v>
      </c>
      <c r="C48" s="47" t="s">
        <v>1</v>
      </c>
      <c r="D48" s="54">
        <v>1</v>
      </c>
      <c r="E48" s="49">
        <v>0</v>
      </c>
      <c r="F48" s="1">
        <f t="shared" si="5"/>
        <v>0</v>
      </c>
      <c r="G48" s="2">
        <f t="shared" si="3"/>
        <v>0</v>
      </c>
      <c r="H48" s="57" t="s">
        <v>143</v>
      </c>
      <c r="I48" s="61"/>
    </row>
    <row r="49" spans="1:9" ht="216" x14ac:dyDescent="0.25">
      <c r="A49" s="45" t="s">
        <v>118</v>
      </c>
      <c r="B49" s="52" t="s">
        <v>32</v>
      </c>
      <c r="C49" s="47" t="s">
        <v>0</v>
      </c>
      <c r="D49" s="54">
        <v>1</v>
      </c>
      <c r="E49" s="49">
        <v>0</v>
      </c>
      <c r="F49" s="1">
        <f t="shared" si="5"/>
        <v>0</v>
      </c>
      <c r="G49" s="2">
        <f t="shared" si="3"/>
        <v>0</v>
      </c>
      <c r="H49" s="57" t="s">
        <v>144</v>
      </c>
      <c r="I49" s="61"/>
    </row>
    <row r="50" spans="1:9" ht="129" customHeight="1" x14ac:dyDescent="0.25">
      <c r="A50" s="45" t="s">
        <v>119</v>
      </c>
      <c r="B50" s="52" t="s">
        <v>33</v>
      </c>
      <c r="C50" s="47" t="s">
        <v>0</v>
      </c>
      <c r="D50" s="54">
        <v>5</v>
      </c>
      <c r="E50" s="49">
        <v>0</v>
      </c>
      <c r="F50" s="1">
        <f t="shared" si="5"/>
        <v>0</v>
      </c>
      <c r="G50" s="2">
        <f t="shared" si="3"/>
        <v>0</v>
      </c>
      <c r="H50" s="57" t="s">
        <v>145</v>
      </c>
      <c r="I50" s="61"/>
    </row>
    <row r="51" spans="1:9" ht="59.25" customHeight="1" x14ac:dyDescent="0.25">
      <c r="A51" s="45" t="s">
        <v>120</v>
      </c>
      <c r="B51" s="52" t="s">
        <v>7</v>
      </c>
      <c r="C51" s="47" t="s">
        <v>1</v>
      </c>
      <c r="D51" s="53">
        <v>5</v>
      </c>
      <c r="E51" s="49">
        <v>0</v>
      </c>
      <c r="F51" s="1">
        <f t="shared" si="5"/>
        <v>0</v>
      </c>
      <c r="G51" s="2">
        <f t="shared" si="3"/>
        <v>0</v>
      </c>
      <c r="H51" s="57" t="s">
        <v>188</v>
      </c>
      <c r="I51" s="61"/>
    </row>
    <row r="52" spans="1:9" ht="99.75" customHeight="1" x14ac:dyDescent="0.25">
      <c r="A52" s="45" t="s">
        <v>121</v>
      </c>
      <c r="B52" s="52" t="s">
        <v>8</v>
      </c>
      <c r="C52" s="47" t="s">
        <v>1</v>
      </c>
      <c r="D52" s="53">
        <v>5</v>
      </c>
      <c r="E52" s="49">
        <v>0</v>
      </c>
      <c r="F52" s="1">
        <f t="shared" si="5"/>
        <v>0</v>
      </c>
      <c r="G52" s="2">
        <f t="shared" si="3"/>
        <v>0</v>
      </c>
      <c r="H52" s="57" t="s">
        <v>146</v>
      </c>
      <c r="I52" s="61"/>
    </row>
    <row r="53" spans="1:9" ht="36" x14ac:dyDescent="0.25">
      <c r="A53" s="45" t="s">
        <v>122</v>
      </c>
      <c r="B53" s="51" t="s">
        <v>5</v>
      </c>
      <c r="C53" s="46" t="s">
        <v>0</v>
      </c>
      <c r="D53" s="53">
        <v>5</v>
      </c>
      <c r="E53" s="49">
        <v>0</v>
      </c>
      <c r="F53" s="1">
        <f t="shared" si="5"/>
        <v>0</v>
      </c>
      <c r="G53" s="2">
        <f t="shared" si="3"/>
        <v>0</v>
      </c>
      <c r="H53" s="57" t="s">
        <v>147</v>
      </c>
      <c r="I53" s="61"/>
    </row>
    <row r="54" spans="1:9" ht="84" x14ac:dyDescent="0.25">
      <c r="A54" s="45" t="s">
        <v>123</v>
      </c>
      <c r="B54" s="52" t="s">
        <v>9</v>
      </c>
      <c r="C54" s="47" t="s">
        <v>1</v>
      </c>
      <c r="D54" s="53">
        <v>5</v>
      </c>
      <c r="E54" s="49">
        <v>0</v>
      </c>
      <c r="F54" s="1">
        <f t="shared" si="5"/>
        <v>0</v>
      </c>
      <c r="G54" s="2">
        <f t="shared" si="3"/>
        <v>0</v>
      </c>
      <c r="H54" s="57" t="s">
        <v>148</v>
      </c>
      <c r="I54" s="61"/>
    </row>
    <row r="55" spans="1:9" ht="60" customHeight="1" x14ac:dyDescent="0.25">
      <c r="A55" s="45" t="s">
        <v>124</v>
      </c>
      <c r="B55" s="52" t="s">
        <v>10</v>
      </c>
      <c r="C55" s="46" t="s">
        <v>0</v>
      </c>
      <c r="D55" s="53">
        <v>5</v>
      </c>
      <c r="E55" s="49">
        <v>0</v>
      </c>
      <c r="F55" s="1">
        <f t="shared" si="5"/>
        <v>0</v>
      </c>
      <c r="G55" s="2">
        <f t="shared" si="3"/>
        <v>0</v>
      </c>
      <c r="H55" s="57" t="s">
        <v>149</v>
      </c>
      <c r="I55" s="61"/>
    </row>
    <row r="56" spans="1:9" ht="158.25" customHeight="1" x14ac:dyDescent="0.25">
      <c r="A56" s="45" t="s">
        <v>159</v>
      </c>
      <c r="B56" s="52" t="s">
        <v>34</v>
      </c>
      <c r="C56" s="46" t="s">
        <v>1</v>
      </c>
      <c r="D56" s="53">
        <v>5</v>
      </c>
      <c r="E56" s="49">
        <v>0</v>
      </c>
      <c r="F56" s="1">
        <f t="shared" si="5"/>
        <v>0</v>
      </c>
      <c r="G56" s="2">
        <f t="shared" si="3"/>
        <v>0</v>
      </c>
      <c r="H56" s="57" t="s">
        <v>150</v>
      </c>
      <c r="I56" s="61"/>
    </row>
    <row r="57" spans="1:9" ht="80.25" customHeight="1" x14ac:dyDescent="0.25">
      <c r="A57" s="45" t="s">
        <v>125</v>
      </c>
      <c r="B57" s="51" t="s">
        <v>36</v>
      </c>
      <c r="C57" s="46" t="s">
        <v>1</v>
      </c>
      <c r="D57" s="53">
        <v>1</v>
      </c>
      <c r="E57" s="49">
        <v>0</v>
      </c>
      <c r="F57" s="1">
        <f t="shared" si="5"/>
        <v>0</v>
      </c>
      <c r="G57" s="2">
        <f t="shared" si="3"/>
        <v>0</v>
      </c>
      <c r="H57" s="57" t="s">
        <v>189</v>
      </c>
      <c r="I57" s="61"/>
    </row>
    <row r="58" spans="1:9" ht="106.5" customHeight="1" x14ac:dyDescent="0.25">
      <c r="A58" s="45" t="s">
        <v>126</v>
      </c>
      <c r="B58" s="51" t="s">
        <v>26</v>
      </c>
      <c r="C58" s="46" t="s">
        <v>1</v>
      </c>
      <c r="D58" s="53">
        <v>1</v>
      </c>
      <c r="E58" s="49">
        <v>0</v>
      </c>
      <c r="F58" s="1">
        <f t="shared" si="5"/>
        <v>0</v>
      </c>
      <c r="G58" s="2">
        <f t="shared" si="3"/>
        <v>0</v>
      </c>
      <c r="H58" s="59" t="s">
        <v>190</v>
      </c>
      <c r="I58" s="61"/>
    </row>
    <row r="59" spans="1:9" ht="72" customHeight="1" x14ac:dyDescent="0.25">
      <c r="A59" s="45" t="s">
        <v>127</v>
      </c>
      <c r="B59" s="51" t="s">
        <v>20</v>
      </c>
      <c r="C59" s="46" t="s">
        <v>1</v>
      </c>
      <c r="D59" s="53">
        <v>1</v>
      </c>
      <c r="E59" s="49">
        <v>0</v>
      </c>
      <c r="F59" s="1">
        <f t="shared" si="5"/>
        <v>0</v>
      </c>
      <c r="G59" s="2">
        <f t="shared" si="3"/>
        <v>0</v>
      </c>
      <c r="H59" s="59" t="s">
        <v>191</v>
      </c>
      <c r="I59" s="61"/>
    </row>
    <row r="60" spans="1:9" ht="90.75" customHeight="1" x14ac:dyDescent="0.25">
      <c r="A60" s="45" t="s">
        <v>128</v>
      </c>
      <c r="B60" s="51" t="s">
        <v>21</v>
      </c>
      <c r="C60" s="46" t="s">
        <v>1</v>
      </c>
      <c r="D60" s="53">
        <v>1</v>
      </c>
      <c r="E60" s="49">
        <v>0</v>
      </c>
      <c r="F60" s="1">
        <f t="shared" si="5"/>
        <v>0</v>
      </c>
      <c r="G60" s="2">
        <f t="shared" si="3"/>
        <v>0</v>
      </c>
      <c r="H60" s="59" t="s">
        <v>192</v>
      </c>
      <c r="I60" s="61"/>
    </row>
    <row r="61" spans="1:9" ht="168" x14ac:dyDescent="0.25">
      <c r="A61" s="45" t="s">
        <v>129</v>
      </c>
      <c r="B61" s="51" t="s">
        <v>22</v>
      </c>
      <c r="C61" s="46" t="s">
        <v>1</v>
      </c>
      <c r="D61" s="53">
        <v>1</v>
      </c>
      <c r="E61" s="49">
        <v>0</v>
      </c>
      <c r="F61" s="1">
        <f t="shared" si="5"/>
        <v>0</v>
      </c>
      <c r="G61" s="2">
        <f t="shared" si="3"/>
        <v>0</v>
      </c>
      <c r="H61" s="59" t="s">
        <v>193</v>
      </c>
      <c r="I61" s="61"/>
    </row>
    <row r="62" spans="1:9" ht="72" x14ac:dyDescent="0.25">
      <c r="A62" s="45" t="s">
        <v>130</v>
      </c>
      <c r="B62" s="51" t="s">
        <v>25</v>
      </c>
      <c r="C62" s="46" t="s">
        <v>1</v>
      </c>
      <c r="D62" s="53">
        <v>5</v>
      </c>
      <c r="E62" s="49">
        <v>0</v>
      </c>
      <c r="F62" s="1">
        <f t="shared" si="5"/>
        <v>0</v>
      </c>
      <c r="G62" s="2">
        <f t="shared" si="3"/>
        <v>0</v>
      </c>
      <c r="H62" s="59" t="s">
        <v>194</v>
      </c>
      <c r="I62" s="61"/>
    </row>
    <row r="63" spans="1:9" ht="72" x14ac:dyDescent="0.25">
      <c r="A63" s="45" t="s">
        <v>131</v>
      </c>
      <c r="B63" s="51" t="s">
        <v>23</v>
      </c>
      <c r="C63" s="46" t="s">
        <v>1</v>
      </c>
      <c r="D63" s="53">
        <v>1</v>
      </c>
      <c r="E63" s="49">
        <v>0</v>
      </c>
      <c r="F63" s="1">
        <f t="shared" si="5"/>
        <v>0</v>
      </c>
      <c r="G63" s="2">
        <f t="shared" ref="G63:G70" si="6">F63*1.2</f>
        <v>0</v>
      </c>
      <c r="H63" s="59" t="s">
        <v>195</v>
      </c>
      <c r="I63" s="61"/>
    </row>
    <row r="64" spans="1:9" ht="84" x14ac:dyDescent="0.25">
      <c r="A64" s="45" t="s">
        <v>132</v>
      </c>
      <c r="B64" s="51" t="s">
        <v>24</v>
      </c>
      <c r="C64" s="46" t="s">
        <v>1</v>
      </c>
      <c r="D64" s="53">
        <v>1</v>
      </c>
      <c r="E64" s="49">
        <v>0</v>
      </c>
      <c r="F64" s="1">
        <f t="shared" si="5"/>
        <v>0</v>
      </c>
      <c r="G64" s="2">
        <f t="shared" si="6"/>
        <v>0</v>
      </c>
      <c r="H64" s="57" t="s">
        <v>196</v>
      </c>
      <c r="I64" s="61"/>
    </row>
    <row r="65" spans="1:9" ht="82.5" customHeight="1" x14ac:dyDescent="0.25">
      <c r="A65" s="45" t="s">
        <v>133</v>
      </c>
      <c r="B65" s="51" t="s">
        <v>35</v>
      </c>
      <c r="C65" s="46" t="s">
        <v>0</v>
      </c>
      <c r="D65" s="53">
        <v>1</v>
      </c>
      <c r="E65" s="49">
        <v>0</v>
      </c>
      <c r="F65" s="1">
        <f t="shared" si="5"/>
        <v>0</v>
      </c>
      <c r="G65" s="2">
        <f t="shared" si="6"/>
        <v>0</v>
      </c>
      <c r="H65" s="57" t="s">
        <v>197</v>
      </c>
      <c r="I65" s="61"/>
    </row>
    <row r="66" spans="1:9" ht="120" x14ac:dyDescent="0.25">
      <c r="A66" s="45" t="s">
        <v>134</v>
      </c>
      <c r="B66" s="51" t="s">
        <v>27</v>
      </c>
      <c r="C66" s="46" t="s">
        <v>2</v>
      </c>
      <c r="D66" s="53">
        <v>1</v>
      </c>
      <c r="E66" s="49">
        <v>0</v>
      </c>
      <c r="F66" s="1">
        <f t="shared" si="5"/>
        <v>0</v>
      </c>
      <c r="G66" s="2">
        <f t="shared" si="6"/>
        <v>0</v>
      </c>
      <c r="H66" s="57" t="s">
        <v>198</v>
      </c>
      <c r="I66" s="61"/>
    </row>
    <row r="67" spans="1:9" ht="312" x14ac:dyDescent="0.25">
      <c r="A67" s="45" t="s">
        <v>135</v>
      </c>
      <c r="B67" s="52" t="s">
        <v>28</v>
      </c>
      <c r="C67" s="47" t="s">
        <v>1</v>
      </c>
      <c r="D67" s="54">
        <v>5</v>
      </c>
      <c r="E67" s="49">
        <v>0</v>
      </c>
      <c r="F67" s="1">
        <f t="shared" si="5"/>
        <v>0</v>
      </c>
      <c r="G67" s="2">
        <f t="shared" si="6"/>
        <v>0</v>
      </c>
      <c r="H67" s="57" t="s">
        <v>199</v>
      </c>
      <c r="I67" s="61"/>
    </row>
    <row r="68" spans="1:9" ht="300" x14ac:dyDescent="0.25">
      <c r="A68" s="45" t="s">
        <v>136</v>
      </c>
      <c r="B68" s="52" t="s">
        <v>29</v>
      </c>
      <c r="C68" s="47" t="s">
        <v>1</v>
      </c>
      <c r="D68" s="54">
        <v>6</v>
      </c>
      <c r="E68" s="49">
        <v>0</v>
      </c>
      <c r="F68" s="1">
        <f t="shared" si="5"/>
        <v>0</v>
      </c>
      <c r="G68" s="2">
        <f t="shared" si="6"/>
        <v>0</v>
      </c>
      <c r="H68" s="57" t="s">
        <v>200</v>
      </c>
      <c r="I68" s="61"/>
    </row>
    <row r="69" spans="1:9" ht="96" x14ac:dyDescent="0.25">
      <c r="A69" s="45" t="s">
        <v>137</v>
      </c>
      <c r="B69" s="51" t="s">
        <v>6</v>
      </c>
      <c r="C69" s="47" t="s">
        <v>1</v>
      </c>
      <c r="D69" s="53">
        <v>1</v>
      </c>
      <c r="E69" s="49">
        <v>0</v>
      </c>
      <c r="F69" s="1">
        <f t="shared" si="5"/>
        <v>0</v>
      </c>
      <c r="G69" s="2">
        <f t="shared" si="6"/>
        <v>0</v>
      </c>
      <c r="H69" s="57" t="s">
        <v>201</v>
      </c>
      <c r="I69" s="61"/>
    </row>
    <row r="70" spans="1:9" ht="84" x14ac:dyDescent="0.25">
      <c r="A70" s="45" t="s">
        <v>138</v>
      </c>
      <c r="B70" s="52" t="s">
        <v>12</v>
      </c>
      <c r="C70" s="47" t="s">
        <v>0</v>
      </c>
      <c r="D70" s="53">
        <v>5</v>
      </c>
      <c r="E70" s="49">
        <v>0</v>
      </c>
      <c r="F70" s="1">
        <f t="shared" si="5"/>
        <v>0</v>
      </c>
      <c r="G70" s="2">
        <f t="shared" si="6"/>
        <v>0</v>
      </c>
      <c r="H70" s="57" t="s">
        <v>202</v>
      </c>
      <c r="I70" s="61"/>
    </row>
    <row r="71" spans="1:9" ht="31.5" x14ac:dyDescent="0.25">
      <c r="A71" s="31"/>
      <c r="B71" s="32" t="s">
        <v>151</v>
      </c>
      <c r="C71" s="48"/>
      <c r="D71" s="48"/>
      <c r="E71" s="33"/>
      <c r="F71" s="34"/>
      <c r="G71" s="35">
        <f>SUM(G8:G70)</f>
        <v>0</v>
      </c>
    </row>
    <row r="72" spans="1:9" s="38" customFormat="1" x14ac:dyDescent="0.25">
      <c r="A72" s="36"/>
      <c r="B72" s="6"/>
      <c r="C72" s="7"/>
      <c r="D72" s="7"/>
      <c r="E72" s="37"/>
      <c r="F72" s="8"/>
      <c r="G72" s="9"/>
    </row>
    <row r="73" spans="1:9" x14ac:dyDescent="0.25">
      <c r="A73" s="36"/>
      <c r="B73" s="12"/>
      <c r="C73" s="17"/>
      <c r="D73" s="17"/>
      <c r="E73" s="18"/>
      <c r="F73" s="19"/>
      <c r="G73" s="19"/>
    </row>
    <row r="74" spans="1:9" s="38" customFormat="1" x14ac:dyDescent="0.25">
      <c r="A74" s="36"/>
      <c r="B74" s="12"/>
      <c r="C74" s="13"/>
      <c r="D74" s="13"/>
      <c r="E74" s="39"/>
      <c r="F74" s="14"/>
      <c r="G74" s="15"/>
    </row>
    <row r="75" spans="1:9" x14ac:dyDescent="0.25">
      <c r="A75" s="36"/>
      <c r="B75" s="40" t="s">
        <v>56</v>
      </c>
      <c r="C75" s="41"/>
      <c r="D75" s="41"/>
      <c r="E75" s="10"/>
      <c r="F75" s="10"/>
      <c r="G75" s="11"/>
    </row>
    <row r="76" spans="1:9" ht="15.75" customHeight="1" x14ac:dyDescent="0.25">
      <c r="A76" s="36"/>
      <c r="B76" s="62" t="s">
        <v>57</v>
      </c>
      <c r="C76" s="63"/>
      <c r="D76" s="63"/>
      <c r="E76" s="63"/>
      <c r="F76" s="63"/>
      <c r="G76" s="64"/>
    </row>
    <row r="77" spans="1:9" ht="15.75" customHeight="1" x14ac:dyDescent="0.25">
      <c r="A77" s="36"/>
      <c r="B77" s="62" t="s">
        <v>58</v>
      </c>
      <c r="C77" s="63"/>
      <c r="D77" s="63"/>
      <c r="E77" s="63"/>
      <c r="F77" s="63"/>
      <c r="G77" s="64"/>
    </row>
    <row r="78" spans="1:9" ht="15.75" customHeight="1" x14ac:dyDescent="0.25">
      <c r="A78" s="36"/>
      <c r="B78" s="62" t="s">
        <v>59</v>
      </c>
      <c r="C78" s="63"/>
      <c r="D78" s="63"/>
      <c r="E78" s="63"/>
      <c r="F78" s="63"/>
      <c r="G78" s="64"/>
    </row>
    <row r="79" spans="1:9" ht="15.75" customHeight="1" x14ac:dyDescent="0.25">
      <c r="A79" s="36"/>
      <c r="B79" s="62" t="s">
        <v>60</v>
      </c>
      <c r="C79" s="63"/>
      <c r="D79" s="63"/>
      <c r="E79" s="63"/>
      <c r="F79" s="63"/>
      <c r="G79" s="64"/>
    </row>
    <row r="80" spans="1:9" ht="15.75" customHeight="1" x14ac:dyDescent="0.25">
      <c r="A80" s="36"/>
      <c r="B80" s="65"/>
      <c r="C80" s="66"/>
      <c r="D80" s="66"/>
      <c r="E80" s="66"/>
      <c r="F80" s="66"/>
      <c r="G80" s="67"/>
    </row>
    <row r="81" spans="1:7" ht="15.75" customHeight="1" x14ac:dyDescent="0.25">
      <c r="A81" s="36"/>
      <c r="B81" s="68" t="s">
        <v>152</v>
      </c>
      <c r="C81" s="69"/>
      <c r="D81" s="69"/>
      <c r="E81" s="69"/>
      <c r="F81" s="69"/>
      <c r="G81" s="70"/>
    </row>
  </sheetData>
  <mergeCells count="10">
    <mergeCell ref="B78:G78"/>
    <mergeCell ref="B79:G79"/>
    <mergeCell ref="B80:G80"/>
    <mergeCell ref="B81:G81"/>
    <mergeCell ref="B1:G1"/>
    <mergeCell ref="B2:G2"/>
    <mergeCell ref="C4:G4"/>
    <mergeCell ref="C5:G5"/>
    <mergeCell ref="B76:G76"/>
    <mergeCell ref="B77:G77"/>
  </mergeCells>
  <phoneticPr fontId="14" type="noConversion"/>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2018-07-17T12:23:31Z</cp:lastPrinted>
  <dcterms:created xsi:type="dcterms:W3CDTF">2014-09-17T15:52:29Z</dcterms:created>
  <dcterms:modified xsi:type="dcterms:W3CDTF">2022-04-01T12:57:28Z</dcterms:modified>
</cp:coreProperties>
</file>