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3_ncr:1_{5ECDA914-31CE-465F-9FCD-898AF4C09D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liarsky materiál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4" l="1"/>
  <c r="H27" i="4" l="1"/>
  <c r="H28" i="4"/>
  <c r="H29" i="4"/>
  <c r="H30" i="4"/>
  <c r="H31" i="4"/>
  <c r="H32" i="4"/>
  <c r="H33" i="4"/>
  <c r="H34" i="4"/>
  <c r="H35" i="4"/>
  <c r="G27" i="4"/>
  <c r="G28" i="4"/>
  <c r="G29" i="4"/>
  <c r="G30" i="4"/>
  <c r="G31" i="4"/>
  <c r="G32" i="4"/>
  <c r="G33" i="4"/>
  <c r="G34" i="4"/>
  <c r="G35" i="4"/>
  <c r="H26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9" i="4"/>
  <c r="H25" i="4" l="1"/>
  <c r="H36" i="4"/>
  <c r="J36" i="4" s="1"/>
  <c r="I37" i="4" l="1"/>
  <c r="I36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6" i="4"/>
  <c r="F9" i="4"/>
  <c r="J9" i="4" s="1"/>
  <c r="F10" i="4"/>
  <c r="J10" i="4" s="1"/>
  <c r="F11" i="4"/>
  <c r="J11" i="4" s="1"/>
  <c r="F12" i="4"/>
  <c r="J12" i="4" s="1"/>
  <c r="F13" i="4"/>
  <c r="J13" i="4" s="1"/>
  <c r="F14" i="4"/>
  <c r="J14" i="4" s="1"/>
  <c r="F15" i="4"/>
  <c r="J15" i="4" s="1"/>
  <c r="F16" i="4"/>
  <c r="J16" i="4" s="1"/>
  <c r="F17" i="4"/>
  <c r="J17" i="4" s="1"/>
  <c r="F18" i="4"/>
  <c r="J18" i="4" s="1"/>
  <c r="F19" i="4"/>
  <c r="J19" i="4" s="1"/>
  <c r="F20" i="4"/>
  <c r="J20" i="4" s="1"/>
  <c r="F21" i="4"/>
  <c r="J21" i="4" s="1"/>
  <c r="F22" i="4"/>
  <c r="J22" i="4" s="1"/>
  <c r="F23" i="4"/>
  <c r="F24" i="4"/>
  <c r="F26" i="4"/>
  <c r="F28" i="4"/>
  <c r="F29" i="4"/>
  <c r="F30" i="4"/>
  <c r="F31" i="4"/>
  <c r="F32" i="4"/>
  <c r="F33" i="4"/>
  <c r="F34" i="4"/>
  <c r="F35" i="4"/>
  <c r="I17" i="4" l="1"/>
  <c r="I9" i="4"/>
  <c r="I28" i="4"/>
  <c r="I19" i="4"/>
  <c r="I21" i="4"/>
  <c r="I13" i="4"/>
  <c r="I32" i="4"/>
  <c r="J37" i="4"/>
  <c r="I34" i="4"/>
  <c r="I25" i="4"/>
  <c r="I22" i="4"/>
  <c r="I14" i="4"/>
  <c r="I30" i="4"/>
  <c r="I27" i="4"/>
  <c r="I10" i="4"/>
  <c r="I23" i="4"/>
  <c r="I33" i="4"/>
  <c r="I16" i="4"/>
  <c r="I26" i="4"/>
  <c r="I29" i="4"/>
  <c r="I18" i="4"/>
  <c r="I20" i="4"/>
  <c r="I12" i="4"/>
  <c r="I31" i="4"/>
  <c r="I11" i="4"/>
  <c r="I35" i="4"/>
  <c r="I24" i="4"/>
  <c r="I15" i="4"/>
</calcChain>
</file>

<file path=xl/sharedStrings.xml><?xml version="1.0" encoding="utf-8"?>
<sst xmlns="http://schemas.openxmlformats.org/spreadsheetml/2006/main" count="77" uniqueCount="60">
  <si>
    <t>Jednotková cena bez DPH</t>
  </si>
  <si>
    <t>DPH</t>
  </si>
  <si>
    <t>Jednotková cena s DPH</t>
  </si>
  <si>
    <t>Cena za požadované množstvo bez DPH</t>
  </si>
  <si>
    <t>DPH za požadované množstvo</t>
  </si>
  <si>
    <t>Cena za požadované množstvo s DPH</t>
  </si>
  <si>
    <t>V ........................................................., dňa .........................</t>
  </si>
  <si>
    <t xml:space="preserve">Som platca DPH </t>
  </si>
  <si>
    <t>Nie som platca DPH</t>
  </si>
  <si>
    <t xml:space="preserve"> (Zaškrtnite, čo sa vás týka)</t>
  </si>
  <si>
    <t>Čestne vyhlasujem, že uvedené údaje sú pravdivé a sú v súlade s predloženou ponukou.</t>
  </si>
  <si>
    <t>……………………...............................…………………….</t>
  </si>
  <si>
    <t>meno a priezvisko, funkcia, podpis</t>
  </si>
  <si>
    <t>Položka</t>
  </si>
  <si>
    <t xml:space="preserve">Špecifikácia   </t>
  </si>
  <si>
    <t>Príloha č. 2</t>
  </si>
  <si>
    <t xml:space="preserve">Návrh na plnenie kritéria - Cenová ponuka  </t>
  </si>
  <si>
    <t>Obchodné meno uchádzača:</t>
  </si>
  <si>
    <t>Adresa/sídlo uchádzača:</t>
  </si>
  <si>
    <t xml:space="preserve">Požadované množstvo/MJ ks/ bal. </t>
  </si>
  <si>
    <t>Por. číslo</t>
  </si>
  <si>
    <t>Cena spolu za celý  predmetu zákazky v EUR vrátane súvisiacich služieb (CENA SPOLU v EUR )</t>
  </si>
  <si>
    <r>
      <rPr>
        <sz val="12"/>
        <color theme="1"/>
        <rFont val="Calibri"/>
        <family val="2"/>
        <charset val="238"/>
        <scheme val="minor"/>
      </rPr>
      <t>Predmet zákazky:</t>
    </r>
    <r>
      <rPr>
        <b/>
        <sz val="12"/>
        <color theme="1"/>
        <rFont val="Calibri"/>
        <family val="2"/>
        <charset val="238"/>
        <scheme val="minor"/>
      </rPr>
      <t xml:space="preserve"> "Maliarsky materiál 011"
</t>
    </r>
  </si>
  <si>
    <t xml:space="preserve">Syntetická farba základná biela 1000  </t>
  </si>
  <si>
    <t xml:space="preserve">Syntetická farba základná biela 1000, balenie:0,75 kg  </t>
  </si>
  <si>
    <t xml:space="preserve">Syntetická farba vrchná biela 1000               </t>
  </si>
  <si>
    <t xml:space="preserve">Syntetická farba vrchná biela 1000, balenie:0,75 kg                 </t>
  </si>
  <si>
    <t>Maliarsky valček microfaser 10 cm</t>
  </si>
  <si>
    <t xml:space="preserve"> Štetec plochý 1,5“ s drevenou rúčkou                                        </t>
  </si>
  <si>
    <t xml:space="preserve"> Štetec plochý 1,5“ s drevenou rúčkou                                        </t>
  </si>
  <si>
    <t xml:space="preserve">Štetec plochý 2,5“ s drevenou rúčkou                                        </t>
  </si>
  <si>
    <t xml:space="preserve">Štetec plochý 3“ s drevenou rúčkou                                           </t>
  </si>
  <si>
    <t xml:space="preserve">Špachtla oceľová 8 cm s drevenou rúčkou                                 </t>
  </si>
  <si>
    <t>Maliarska fólia zakrývacia – rozmer:4mx5m</t>
  </si>
  <si>
    <t xml:space="preserve">Maliarska páska – rozmer: 50mm/50m                                      </t>
  </si>
  <si>
    <t xml:space="preserve">Práškový tmel Rigips vario, balenie: 5 kg </t>
  </si>
  <si>
    <t xml:space="preserve">      Akrylátový tmel biely, balenie: 280 ml                                       </t>
  </si>
  <si>
    <t xml:space="preserve">Lepidlo Pattex Chemoprén extrém, balenie: 120 ml                   </t>
  </si>
  <si>
    <t>Lepidlo Duvilax na drevo, balenie: 250 g</t>
  </si>
  <si>
    <t xml:space="preserve"> Polyesterový tmel Polykar Drevo, balenie: 0,5 kg                      </t>
  </si>
  <si>
    <t>Farba v spreji čierna RAL 9005 matná, balenie: 500 ml</t>
  </si>
  <si>
    <t>Farba v spreji biela RAL 9010 lesklá, balenie: 500 ml</t>
  </si>
  <si>
    <t xml:space="preserve">Cena spolu za vodoinštalačný materiál pre LF UK </t>
  </si>
  <si>
    <r>
      <t>Náterová interiérová farba biela vodouriediteľná  (</t>
    </r>
    <r>
      <rPr>
        <i/>
        <sz val="12"/>
        <color theme="1"/>
        <rFont val="Times New Roman"/>
        <family val="1"/>
        <charset val="238"/>
      </rPr>
      <t>Emal) 25 kg</t>
    </r>
  </si>
  <si>
    <r>
      <t>Náterová interiérová farba biela vodouriediteľná  (</t>
    </r>
    <r>
      <rPr>
        <i/>
        <sz val="12"/>
        <color theme="1"/>
        <rFont val="Times New Roman"/>
        <family val="1"/>
        <charset val="238"/>
      </rPr>
      <t>Esmal) 25 kg</t>
    </r>
  </si>
  <si>
    <t>Štetka maliarska guľatá č. 10</t>
  </si>
  <si>
    <t>Fasádne valčeky, dĺžka 10 cm</t>
  </si>
  <si>
    <t>Dlhá rúčka k fasádnym valčekom</t>
  </si>
  <si>
    <t>Dlhá rúčka k fasádnym valčekom /40cm/</t>
  </si>
  <si>
    <t>Miešadlo na farbu do vŕtačky s úchytkom SDS</t>
  </si>
  <si>
    <t>Miešadlo na farbu do vŕtačky s úchytkom SDS /priemer 120mm/</t>
  </si>
  <si>
    <t>Mriežka na valček žltá 27x31 cm</t>
  </si>
  <si>
    <t>Stierka ručná sádrová (Rimano) 25 kg</t>
  </si>
  <si>
    <t>Stierka ručná sádrová (Rimano) 25 kg POZN. 3-6mm</t>
  </si>
  <si>
    <t>Ručná sádrová omietka ľahčená (Rotband) 16kg</t>
  </si>
  <si>
    <t>Ručná sádrová omietka ľahčená (Rotband) 30 kg</t>
  </si>
  <si>
    <t>Vlnitý papier 10 bm</t>
  </si>
  <si>
    <t>Maliarska páska modrá profesionálna 48x33 mm</t>
  </si>
  <si>
    <t>Maliarska páska modrá profesionálna 48x33 mm /48mm x 50m/</t>
  </si>
  <si>
    <t>Cena spolu za vodoinštalačný materiál pre Prif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</si>
</sst>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/>
    <xf numFmtId="0" fontId="1" fillId="0" borderId="2" xfId="0" applyFont="1" applyBorder="1"/>
    <xf numFmtId="0" fontId="1" fillId="7" borderId="1" xfId="0" applyFont="1" applyFill="1" applyBorder="1"/>
    <xf numFmtId="0" fontId="1" fillId="6" borderId="5" xfId="0" applyFont="1" applyFill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4" borderId="12" xfId="0" applyFont="1" applyFill="1" applyBorder="1" applyAlignment="1">
      <alignment horizontal="center" vertical="center"/>
    </xf>
    <xf numFmtId="0" fontId="1" fillId="7" borderId="2" xfId="0" applyFont="1" applyFill="1" applyBorder="1"/>
    <xf numFmtId="0" fontId="1" fillId="7" borderId="7" xfId="0" applyFont="1" applyFill="1" applyBorder="1"/>
    <xf numFmtId="0" fontId="1" fillId="7" borderId="8" xfId="0" applyFont="1" applyFill="1" applyBorder="1"/>
    <xf numFmtId="0" fontId="1" fillId="4" borderId="13" xfId="0" applyFont="1" applyFill="1" applyBorder="1" applyAlignment="1">
      <alignment vertical="center"/>
    </xf>
    <xf numFmtId="0" fontId="1" fillId="4" borderId="13" xfId="0" applyFont="1" applyFill="1" applyBorder="1"/>
    <xf numFmtId="0" fontId="1" fillId="4" borderId="12" xfId="0" applyFont="1" applyFill="1" applyBorder="1"/>
    <xf numFmtId="0" fontId="1" fillId="3" borderId="13" xfId="0" applyFont="1" applyFill="1" applyBorder="1"/>
    <xf numFmtId="0" fontId="1" fillId="3" borderId="12" xfId="0" applyFont="1" applyFill="1" applyBorder="1"/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8" fillId="3" borderId="9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9" fillId="0" borderId="0" xfId="0" applyFont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4" borderId="0" xfId="0" applyFont="1" applyFill="1" applyAlignment="1">
      <alignment horizontal="left" wrapText="1"/>
    </xf>
    <xf numFmtId="0" fontId="8" fillId="0" borderId="0" xfId="0" applyFont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 xr:uid="{6FFCC42B-A5C6-43DE-A7BA-BE38C86201B6}"/>
    <cellStyle name="Normálna 3" xfId="1" xr:uid="{09B5C94F-4F75-4A0A-A418-F68AD563D6FA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68FA6-0F08-4627-A04A-070668394570}">
  <dimension ref="A1:J52"/>
  <sheetViews>
    <sheetView tabSelected="1" topLeftCell="A10" zoomScale="85" zoomScaleNormal="85" workbookViewId="0">
      <selection activeCell="C40" sqref="C40"/>
    </sheetView>
  </sheetViews>
  <sheetFormatPr defaultRowHeight="14.4" x14ac:dyDescent="0.3"/>
  <cols>
    <col min="1" max="1" width="11.6640625" customWidth="1"/>
    <col min="2" max="2" width="42.109375" customWidth="1"/>
    <col min="3" max="3" width="25.88671875" customWidth="1"/>
    <col min="4" max="4" width="19.88671875" customWidth="1"/>
    <col min="5" max="5" width="13.6640625" customWidth="1"/>
    <col min="7" max="7" width="17.6640625" customWidth="1"/>
    <col min="8" max="8" width="18.6640625" bestFit="1" customWidth="1"/>
    <col min="9" max="9" width="14" customWidth="1"/>
    <col min="10" max="10" width="12.5546875" customWidth="1"/>
  </cols>
  <sheetData>
    <row r="1" spans="1:10" ht="15.6" x14ac:dyDescent="0.3">
      <c r="A1" s="42" t="s">
        <v>15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8" x14ac:dyDescent="0.35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44.4" customHeight="1" x14ac:dyDescent="0.3">
      <c r="A3" s="44" t="s">
        <v>22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30.6" customHeight="1" x14ac:dyDescent="0.3">
      <c r="A4" s="40" t="s">
        <v>17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15.6" x14ac:dyDescent="0.3">
      <c r="A5" s="45"/>
      <c r="B5" s="45"/>
      <c r="C5" s="45"/>
      <c r="D5" s="45"/>
      <c r="E5" s="45"/>
      <c r="F5" s="45"/>
      <c r="G5" s="45"/>
      <c r="H5" s="45"/>
      <c r="I5" s="45"/>
      <c r="J5" s="45"/>
    </row>
    <row r="6" spans="1:10" ht="22.95" customHeight="1" x14ac:dyDescent="0.3">
      <c r="A6" s="40" t="s">
        <v>18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ht="16.2" thickBot="1" x14ac:dyDescent="0.35">
      <c r="A7" s="41"/>
      <c r="B7" s="41"/>
      <c r="C7" s="41"/>
      <c r="D7" s="41"/>
      <c r="E7" s="41"/>
      <c r="F7" s="41"/>
      <c r="G7" s="41"/>
      <c r="H7" s="41"/>
      <c r="I7" s="41"/>
      <c r="J7" s="41"/>
    </row>
    <row r="8" spans="1:10" ht="58.95" customHeight="1" x14ac:dyDescent="0.3">
      <c r="A8" s="9" t="s">
        <v>20</v>
      </c>
      <c r="B8" s="9" t="s">
        <v>13</v>
      </c>
      <c r="C8" s="9" t="s">
        <v>14</v>
      </c>
      <c r="D8" s="9" t="s">
        <v>19</v>
      </c>
      <c r="E8" s="9" t="s">
        <v>0</v>
      </c>
      <c r="F8" s="9" t="s">
        <v>1</v>
      </c>
      <c r="G8" s="9" t="s">
        <v>2</v>
      </c>
      <c r="H8" s="9" t="s">
        <v>3</v>
      </c>
      <c r="I8" s="9" t="s">
        <v>4</v>
      </c>
      <c r="J8" s="9" t="s">
        <v>5</v>
      </c>
    </row>
    <row r="9" spans="1:10" ht="31.2" x14ac:dyDescent="0.3">
      <c r="A9" s="16">
        <v>1</v>
      </c>
      <c r="B9" s="27" t="s">
        <v>23</v>
      </c>
      <c r="C9" s="27" t="s">
        <v>24</v>
      </c>
      <c r="D9" s="28">
        <v>5</v>
      </c>
      <c r="E9" s="20"/>
      <c r="F9" s="17">
        <f>E9*0.2</f>
        <v>0</v>
      </c>
      <c r="G9" s="17">
        <f t="shared" ref="G9:G35" si="0">E9*1.2</f>
        <v>0</v>
      </c>
      <c r="H9" s="13">
        <f>D9*E9</f>
        <v>0</v>
      </c>
      <c r="I9" s="17">
        <f t="shared" ref="I9:I35" si="1">H9*0.2</f>
        <v>0</v>
      </c>
      <c r="J9" s="17">
        <f t="shared" ref="J9:J35" si="2">H9*1.2</f>
        <v>0</v>
      </c>
    </row>
    <row r="10" spans="1:10" ht="31.2" x14ac:dyDescent="0.3">
      <c r="A10" s="10">
        <v>2</v>
      </c>
      <c r="B10" s="27" t="s">
        <v>25</v>
      </c>
      <c r="C10" s="27" t="s">
        <v>26</v>
      </c>
      <c r="D10" s="28">
        <v>5</v>
      </c>
      <c r="E10" s="19"/>
      <c r="F10" s="11">
        <f t="shared" ref="F10:F35" si="3">E10*0.2</f>
        <v>0</v>
      </c>
      <c r="G10" s="11">
        <f t="shared" si="0"/>
        <v>0</v>
      </c>
      <c r="H10" s="13">
        <f t="shared" ref="H10:H35" si="4">D10*E10</f>
        <v>0</v>
      </c>
      <c r="I10" s="11">
        <f t="shared" si="1"/>
        <v>0</v>
      </c>
      <c r="J10" s="11">
        <f t="shared" si="2"/>
        <v>0</v>
      </c>
    </row>
    <row r="11" spans="1:10" ht="31.2" x14ac:dyDescent="0.3">
      <c r="A11" s="10">
        <v>3</v>
      </c>
      <c r="B11" s="27" t="s">
        <v>27</v>
      </c>
      <c r="C11" s="27" t="s">
        <v>27</v>
      </c>
      <c r="D11" s="28">
        <v>20</v>
      </c>
      <c r="E11" s="14"/>
      <c r="F11" s="11">
        <f t="shared" si="3"/>
        <v>0</v>
      </c>
      <c r="G11" s="11">
        <f t="shared" si="0"/>
        <v>0</v>
      </c>
      <c r="H11" s="13">
        <f t="shared" si="4"/>
        <v>0</v>
      </c>
      <c r="I11" s="11">
        <f t="shared" si="1"/>
        <v>0</v>
      </c>
      <c r="J11" s="11">
        <f t="shared" si="2"/>
        <v>0</v>
      </c>
    </row>
    <row r="12" spans="1:10" ht="31.2" x14ac:dyDescent="0.3">
      <c r="A12" s="10">
        <v>4</v>
      </c>
      <c r="B12" s="27" t="s">
        <v>28</v>
      </c>
      <c r="C12" s="27" t="s">
        <v>29</v>
      </c>
      <c r="D12" s="28">
        <v>10</v>
      </c>
      <c r="E12" s="14"/>
      <c r="F12" s="11">
        <f t="shared" si="3"/>
        <v>0</v>
      </c>
      <c r="G12" s="11">
        <f t="shared" si="0"/>
        <v>0</v>
      </c>
      <c r="H12" s="13">
        <f t="shared" si="4"/>
        <v>0</v>
      </c>
      <c r="I12" s="11">
        <f t="shared" si="1"/>
        <v>0</v>
      </c>
      <c r="J12" s="11">
        <f t="shared" si="2"/>
        <v>0</v>
      </c>
    </row>
    <row r="13" spans="1:10" ht="31.2" x14ac:dyDescent="0.3">
      <c r="A13" s="10">
        <v>5</v>
      </c>
      <c r="B13" s="27" t="s">
        <v>30</v>
      </c>
      <c r="C13" s="27" t="s">
        <v>30</v>
      </c>
      <c r="D13" s="28">
        <v>10</v>
      </c>
      <c r="E13" s="14"/>
      <c r="F13" s="11">
        <f t="shared" si="3"/>
        <v>0</v>
      </c>
      <c r="G13" s="11">
        <f t="shared" si="0"/>
        <v>0</v>
      </c>
      <c r="H13" s="13">
        <f t="shared" si="4"/>
        <v>0</v>
      </c>
      <c r="I13" s="11">
        <f t="shared" si="1"/>
        <v>0</v>
      </c>
      <c r="J13" s="11">
        <f t="shared" si="2"/>
        <v>0</v>
      </c>
    </row>
    <row r="14" spans="1:10" ht="31.2" x14ac:dyDescent="0.3">
      <c r="A14" s="10">
        <v>6</v>
      </c>
      <c r="B14" s="27" t="s">
        <v>31</v>
      </c>
      <c r="C14" s="27" t="s">
        <v>31</v>
      </c>
      <c r="D14" s="28">
        <v>5</v>
      </c>
      <c r="E14" s="19"/>
      <c r="F14" s="11">
        <f t="shared" si="3"/>
        <v>0</v>
      </c>
      <c r="G14" s="11">
        <f t="shared" si="0"/>
        <v>0</v>
      </c>
      <c r="H14" s="13">
        <f t="shared" si="4"/>
        <v>0</v>
      </c>
      <c r="I14" s="11">
        <f t="shared" si="1"/>
        <v>0</v>
      </c>
      <c r="J14" s="11">
        <f t="shared" si="2"/>
        <v>0</v>
      </c>
    </row>
    <row r="15" spans="1:10" ht="31.2" x14ac:dyDescent="0.3">
      <c r="A15" s="10">
        <v>7</v>
      </c>
      <c r="B15" s="27" t="s">
        <v>32</v>
      </c>
      <c r="C15" s="27" t="s">
        <v>32</v>
      </c>
      <c r="D15" s="29">
        <v>5</v>
      </c>
      <c r="E15" s="14"/>
      <c r="F15" s="11">
        <f t="shared" si="3"/>
        <v>0</v>
      </c>
      <c r="G15" s="11">
        <f t="shared" si="0"/>
        <v>0</v>
      </c>
      <c r="H15" s="13">
        <f t="shared" si="4"/>
        <v>0</v>
      </c>
      <c r="I15" s="11">
        <f t="shared" si="1"/>
        <v>0</v>
      </c>
      <c r="J15" s="11">
        <f t="shared" si="2"/>
        <v>0</v>
      </c>
    </row>
    <row r="16" spans="1:10" ht="31.2" x14ac:dyDescent="0.3">
      <c r="A16" s="10">
        <v>8</v>
      </c>
      <c r="B16" s="27" t="s">
        <v>33</v>
      </c>
      <c r="C16" s="27" t="s">
        <v>33</v>
      </c>
      <c r="D16" s="29">
        <v>20</v>
      </c>
      <c r="E16" s="14"/>
      <c r="F16" s="11">
        <f t="shared" si="3"/>
        <v>0</v>
      </c>
      <c r="G16" s="11">
        <f t="shared" si="0"/>
        <v>0</v>
      </c>
      <c r="H16" s="13">
        <f t="shared" si="4"/>
        <v>0</v>
      </c>
      <c r="I16" s="11">
        <f t="shared" si="1"/>
        <v>0</v>
      </c>
      <c r="J16" s="11">
        <f t="shared" si="2"/>
        <v>0</v>
      </c>
    </row>
    <row r="17" spans="1:10" ht="31.2" x14ac:dyDescent="0.3">
      <c r="A17" s="10">
        <v>9</v>
      </c>
      <c r="B17" s="27" t="s">
        <v>34</v>
      </c>
      <c r="C17" s="27" t="s">
        <v>34</v>
      </c>
      <c r="D17" s="29">
        <v>20</v>
      </c>
      <c r="E17" s="14"/>
      <c r="F17" s="11">
        <f t="shared" si="3"/>
        <v>0</v>
      </c>
      <c r="G17" s="11">
        <f t="shared" si="0"/>
        <v>0</v>
      </c>
      <c r="H17" s="13">
        <f t="shared" si="4"/>
        <v>0</v>
      </c>
      <c r="I17" s="11">
        <f t="shared" si="1"/>
        <v>0</v>
      </c>
      <c r="J17" s="11">
        <f t="shared" si="2"/>
        <v>0</v>
      </c>
    </row>
    <row r="18" spans="1:10" ht="31.2" x14ac:dyDescent="0.3">
      <c r="A18" s="10">
        <v>10</v>
      </c>
      <c r="B18" s="27" t="s">
        <v>35</v>
      </c>
      <c r="C18" s="27" t="s">
        <v>35</v>
      </c>
      <c r="D18" s="29">
        <v>5</v>
      </c>
      <c r="E18" s="14"/>
      <c r="F18" s="11">
        <f t="shared" si="3"/>
        <v>0</v>
      </c>
      <c r="G18" s="11">
        <f t="shared" si="0"/>
        <v>0</v>
      </c>
      <c r="H18" s="13">
        <f t="shared" si="4"/>
        <v>0</v>
      </c>
      <c r="I18" s="11">
        <f t="shared" si="1"/>
        <v>0</v>
      </c>
      <c r="J18" s="11">
        <f t="shared" si="2"/>
        <v>0</v>
      </c>
    </row>
    <row r="19" spans="1:10" ht="31.2" x14ac:dyDescent="0.3">
      <c r="A19" s="10">
        <v>11</v>
      </c>
      <c r="B19" s="27" t="s">
        <v>36</v>
      </c>
      <c r="C19" s="27" t="s">
        <v>36</v>
      </c>
      <c r="D19" s="29">
        <v>12</v>
      </c>
      <c r="E19" s="14"/>
      <c r="F19" s="11">
        <f t="shared" si="3"/>
        <v>0</v>
      </c>
      <c r="G19" s="11">
        <f t="shared" si="0"/>
        <v>0</v>
      </c>
      <c r="H19" s="13">
        <f t="shared" si="4"/>
        <v>0</v>
      </c>
      <c r="I19" s="11">
        <f t="shared" si="1"/>
        <v>0</v>
      </c>
      <c r="J19" s="11">
        <f t="shared" si="2"/>
        <v>0</v>
      </c>
    </row>
    <row r="20" spans="1:10" ht="31.2" x14ac:dyDescent="0.3">
      <c r="A20" s="10">
        <v>12</v>
      </c>
      <c r="B20" s="27" t="s">
        <v>37</v>
      </c>
      <c r="C20" s="27" t="s">
        <v>37</v>
      </c>
      <c r="D20" s="29">
        <v>10</v>
      </c>
      <c r="E20" s="14"/>
      <c r="F20" s="11">
        <f t="shared" si="3"/>
        <v>0</v>
      </c>
      <c r="G20" s="11">
        <f t="shared" si="0"/>
        <v>0</v>
      </c>
      <c r="H20" s="13">
        <f t="shared" si="4"/>
        <v>0</v>
      </c>
      <c r="I20" s="11">
        <f t="shared" si="1"/>
        <v>0</v>
      </c>
      <c r="J20" s="11">
        <f t="shared" si="2"/>
        <v>0</v>
      </c>
    </row>
    <row r="21" spans="1:10" ht="31.2" x14ac:dyDescent="0.3">
      <c r="A21" s="10">
        <v>13</v>
      </c>
      <c r="B21" s="27" t="s">
        <v>38</v>
      </c>
      <c r="C21" s="27" t="s">
        <v>38</v>
      </c>
      <c r="D21" s="28">
        <v>3</v>
      </c>
      <c r="E21" s="14"/>
      <c r="F21" s="11">
        <f t="shared" si="3"/>
        <v>0</v>
      </c>
      <c r="G21" s="11">
        <f t="shared" si="0"/>
        <v>0</v>
      </c>
      <c r="H21" s="13">
        <f t="shared" si="4"/>
        <v>0</v>
      </c>
      <c r="I21" s="11">
        <f t="shared" si="1"/>
        <v>0</v>
      </c>
      <c r="J21" s="11">
        <f t="shared" si="2"/>
        <v>0</v>
      </c>
    </row>
    <row r="22" spans="1:10" ht="31.2" x14ac:dyDescent="0.3">
      <c r="A22" s="30">
        <v>14</v>
      </c>
      <c r="B22" s="27" t="s">
        <v>39</v>
      </c>
      <c r="C22" s="27" t="s">
        <v>39</v>
      </c>
      <c r="D22" s="28">
        <v>2</v>
      </c>
      <c r="E22" s="14"/>
      <c r="F22" s="11">
        <f t="shared" si="3"/>
        <v>0</v>
      </c>
      <c r="G22" s="11">
        <f t="shared" si="0"/>
        <v>0</v>
      </c>
      <c r="H22" s="13">
        <f t="shared" si="4"/>
        <v>0</v>
      </c>
      <c r="I22" s="11">
        <f t="shared" si="1"/>
        <v>0</v>
      </c>
      <c r="J22" s="11">
        <f t="shared" si="2"/>
        <v>0</v>
      </c>
    </row>
    <row r="23" spans="1:10" ht="46.8" x14ac:dyDescent="0.3">
      <c r="A23" s="10">
        <v>15</v>
      </c>
      <c r="B23" s="27" t="s">
        <v>40</v>
      </c>
      <c r="C23" s="27" t="s">
        <v>40</v>
      </c>
      <c r="D23" s="28">
        <v>5</v>
      </c>
      <c r="E23" s="14"/>
      <c r="F23" s="11">
        <f t="shared" si="3"/>
        <v>0</v>
      </c>
      <c r="G23" s="11">
        <f t="shared" si="0"/>
        <v>0</v>
      </c>
      <c r="H23" s="13">
        <f t="shared" si="4"/>
        <v>0</v>
      </c>
      <c r="I23" s="11">
        <f t="shared" si="1"/>
        <v>0</v>
      </c>
      <c r="J23" s="11">
        <f t="shared" si="2"/>
        <v>0</v>
      </c>
    </row>
    <row r="24" spans="1:10" ht="47.4" thickBot="1" x14ac:dyDescent="0.35">
      <c r="A24" s="30">
        <v>16</v>
      </c>
      <c r="B24" s="27" t="s">
        <v>41</v>
      </c>
      <c r="C24" s="27" t="s">
        <v>41</v>
      </c>
      <c r="D24" s="28">
        <v>5</v>
      </c>
      <c r="E24" s="14"/>
      <c r="F24" s="11">
        <f t="shared" si="3"/>
        <v>0</v>
      </c>
      <c r="G24" s="11">
        <f t="shared" si="0"/>
        <v>0</v>
      </c>
      <c r="H24" s="13">
        <f t="shared" si="4"/>
        <v>0</v>
      </c>
      <c r="I24" s="11">
        <f t="shared" si="1"/>
        <v>0</v>
      </c>
      <c r="J24" s="11">
        <f t="shared" si="2"/>
        <v>0</v>
      </c>
    </row>
    <row r="25" spans="1:10" ht="33.6" customHeight="1" thickBot="1" x14ac:dyDescent="0.35">
      <c r="A25" s="37" t="s">
        <v>42</v>
      </c>
      <c r="B25" s="38"/>
      <c r="C25" s="38"/>
      <c r="D25" s="38"/>
      <c r="E25" s="38"/>
      <c r="F25" s="38"/>
      <c r="G25" s="39"/>
      <c r="H25" s="18">
        <f>SUM(H9:H24)</f>
        <v>0</v>
      </c>
      <c r="I25" s="15">
        <f t="shared" si="1"/>
        <v>0</v>
      </c>
      <c r="J25" s="12">
        <f t="shared" si="2"/>
        <v>0</v>
      </c>
    </row>
    <row r="26" spans="1:10" ht="46.8" x14ac:dyDescent="0.3">
      <c r="A26" s="16">
        <v>1</v>
      </c>
      <c r="B26" s="27" t="s">
        <v>43</v>
      </c>
      <c r="C26" s="27" t="s">
        <v>44</v>
      </c>
      <c r="D26" s="28">
        <v>20</v>
      </c>
      <c r="E26" s="21"/>
      <c r="F26" s="17">
        <f t="shared" si="3"/>
        <v>0</v>
      </c>
      <c r="G26" s="17">
        <f t="shared" si="0"/>
        <v>0</v>
      </c>
      <c r="H26" s="13">
        <f t="shared" si="4"/>
        <v>0</v>
      </c>
      <c r="I26" s="11">
        <f t="shared" si="1"/>
        <v>0</v>
      </c>
      <c r="J26" s="11">
        <f t="shared" si="2"/>
        <v>0</v>
      </c>
    </row>
    <row r="27" spans="1:10" ht="31.2" x14ac:dyDescent="0.3">
      <c r="A27" s="10">
        <v>2</v>
      </c>
      <c r="B27" s="27" t="s">
        <v>45</v>
      </c>
      <c r="C27" s="27" t="s">
        <v>45</v>
      </c>
      <c r="D27" s="28">
        <v>2</v>
      </c>
      <c r="E27" s="19"/>
      <c r="F27" s="11">
        <v>0</v>
      </c>
      <c r="G27" s="17">
        <f t="shared" si="0"/>
        <v>0</v>
      </c>
      <c r="H27" s="13">
        <f t="shared" si="4"/>
        <v>0</v>
      </c>
      <c r="I27" s="11">
        <f t="shared" si="1"/>
        <v>0</v>
      </c>
      <c r="J27" s="11">
        <f t="shared" si="2"/>
        <v>0</v>
      </c>
    </row>
    <row r="28" spans="1:10" ht="31.2" x14ac:dyDescent="0.3">
      <c r="A28" s="10">
        <v>3</v>
      </c>
      <c r="B28" s="27" t="s">
        <v>46</v>
      </c>
      <c r="C28" s="27" t="s">
        <v>46</v>
      </c>
      <c r="D28" s="28">
        <v>4</v>
      </c>
      <c r="E28" s="19"/>
      <c r="F28" s="11">
        <f t="shared" si="3"/>
        <v>0</v>
      </c>
      <c r="G28" s="17">
        <f t="shared" si="0"/>
        <v>0</v>
      </c>
      <c r="H28" s="13">
        <f t="shared" si="4"/>
        <v>0</v>
      </c>
      <c r="I28" s="11">
        <f t="shared" si="1"/>
        <v>0</v>
      </c>
      <c r="J28" s="11">
        <f t="shared" si="2"/>
        <v>0</v>
      </c>
    </row>
    <row r="29" spans="1:10" ht="31.2" x14ac:dyDescent="0.3">
      <c r="A29" s="10">
        <v>4</v>
      </c>
      <c r="B29" s="27" t="s">
        <v>47</v>
      </c>
      <c r="C29" s="27" t="s">
        <v>48</v>
      </c>
      <c r="D29" s="28">
        <v>4</v>
      </c>
      <c r="E29" s="14"/>
      <c r="F29" s="11">
        <f t="shared" si="3"/>
        <v>0</v>
      </c>
      <c r="G29" s="17">
        <f t="shared" si="0"/>
        <v>0</v>
      </c>
      <c r="H29" s="13">
        <f t="shared" si="4"/>
        <v>0</v>
      </c>
      <c r="I29" s="11">
        <f t="shared" si="1"/>
        <v>0</v>
      </c>
      <c r="J29" s="11">
        <f t="shared" si="2"/>
        <v>0</v>
      </c>
    </row>
    <row r="30" spans="1:10" ht="46.8" x14ac:dyDescent="0.3">
      <c r="A30" s="10">
        <v>5</v>
      </c>
      <c r="B30" s="27" t="s">
        <v>49</v>
      </c>
      <c r="C30" s="27" t="s">
        <v>50</v>
      </c>
      <c r="D30" s="28">
        <v>1</v>
      </c>
      <c r="E30" s="14"/>
      <c r="F30" s="11">
        <f t="shared" si="3"/>
        <v>0</v>
      </c>
      <c r="G30" s="17">
        <f t="shared" si="0"/>
        <v>0</v>
      </c>
      <c r="H30" s="13">
        <f t="shared" si="4"/>
        <v>0</v>
      </c>
      <c r="I30" s="11">
        <f t="shared" si="1"/>
        <v>0</v>
      </c>
      <c r="J30" s="11">
        <f t="shared" si="2"/>
        <v>0</v>
      </c>
    </row>
    <row r="31" spans="1:10" ht="31.2" x14ac:dyDescent="0.3">
      <c r="A31" s="10">
        <v>6</v>
      </c>
      <c r="B31" s="27" t="s">
        <v>51</v>
      </c>
      <c r="C31" s="27" t="s">
        <v>51</v>
      </c>
      <c r="D31" s="28">
        <v>6</v>
      </c>
      <c r="E31" s="14"/>
      <c r="F31" s="11">
        <f t="shared" si="3"/>
        <v>0</v>
      </c>
      <c r="G31" s="17">
        <f t="shared" si="0"/>
        <v>0</v>
      </c>
      <c r="H31" s="13">
        <f t="shared" si="4"/>
        <v>0</v>
      </c>
      <c r="I31" s="11">
        <f t="shared" si="1"/>
        <v>0</v>
      </c>
      <c r="J31" s="11">
        <f t="shared" si="2"/>
        <v>0</v>
      </c>
    </row>
    <row r="32" spans="1:10" ht="46.8" x14ac:dyDescent="0.3">
      <c r="A32" s="10">
        <v>7</v>
      </c>
      <c r="B32" s="27" t="s">
        <v>52</v>
      </c>
      <c r="C32" s="31" t="s">
        <v>53</v>
      </c>
      <c r="D32" s="29">
        <v>3</v>
      </c>
      <c r="E32" s="14"/>
      <c r="F32" s="11">
        <f t="shared" si="3"/>
        <v>0</v>
      </c>
      <c r="G32" s="17">
        <f t="shared" si="0"/>
        <v>0</v>
      </c>
      <c r="H32" s="13">
        <f t="shared" si="4"/>
        <v>0</v>
      </c>
      <c r="I32" s="11">
        <f t="shared" si="1"/>
        <v>0</v>
      </c>
      <c r="J32" s="11">
        <f t="shared" si="2"/>
        <v>0</v>
      </c>
    </row>
    <row r="33" spans="1:10" ht="31.2" x14ac:dyDescent="0.3">
      <c r="A33" s="10">
        <v>8</v>
      </c>
      <c r="B33" s="27" t="s">
        <v>54</v>
      </c>
      <c r="C33" s="27" t="s">
        <v>55</v>
      </c>
      <c r="D33" s="46">
        <v>2</v>
      </c>
      <c r="E33" s="14"/>
      <c r="F33" s="11">
        <f t="shared" si="3"/>
        <v>0</v>
      </c>
      <c r="G33" s="17">
        <f t="shared" si="0"/>
        <v>0</v>
      </c>
      <c r="H33" s="13">
        <f t="shared" si="4"/>
        <v>0</v>
      </c>
      <c r="I33" s="11">
        <f t="shared" si="1"/>
        <v>0</v>
      </c>
      <c r="J33" s="11">
        <f t="shared" si="2"/>
        <v>0</v>
      </c>
    </row>
    <row r="34" spans="1:10" ht="15.6" x14ac:dyDescent="0.3">
      <c r="A34" s="10">
        <v>9</v>
      </c>
      <c r="B34" s="27" t="s">
        <v>56</v>
      </c>
      <c r="C34" s="27" t="s">
        <v>56</v>
      </c>
      <c r="D34" s="29">
        <v>10</v>
      </c>
      <c r="E34" s="14"/>
      <c r="F34" s="11">
        <f t="shared" si="3"/>
        <v>0</v>
      </c>
      <c r="G34" s="17">
        <f t="shared" si="0"/>
        <v>0</v>
      </c>
      <c r="H34" s="13">
        <f t="shared" si="4"/>
        <v>0</v>
      </c>
      <c r="I34" s="11">
        <f t="shared" si="1"/>
        <v>0</v>
      </c>
      <c r="J34" s="11">
        <f t="shared" si="2"/>
        <v>0</v>
      </c>
    </row>
    <row r="35" spans="1:10" ht="47.4" thickBot="1" x14ac:dyDescent="0.35">
      <c r="A35" s="10">
        <v>10</v>
      </c>
      <c r="B35" s="27" t="s">
        <v>57</v>
      </c>
      <c r="C35" s="27" t="s">
        <v>58</v>
      </c>
      <c r="D35" s="29">
        <v>5</v>
      </c>
      <c r="E35" s="14"/>
      <c r="F35" s="11">
        <f t="shared" si="3"/>
        <v>0</v>
      </c>
      <c r="G35" s="17">
        <f t="shared" si="0"/>
        <v>0</v>
      </c>
      <c r="H35" s="13">
        <f t="shared" si="4"/>
        <v>0</v>
      </c>
      <c r="I35" s="11">
        <f t="shared" si="1"/>
        <v>0</v>
      </c>
      <c r="J35" s="11">
        <f t="shared" si="2"/>
        <v>0</v>
      </c>
    </row>
    <row r="36" spans="1:10" ht="39" customHeight="1" thickBot="1" x14ac:dyDescent="0.35">
      <c r="A36" s="37" t="s">
        <v>59</v>
      </c>
      <c r="B36" s="38"/>
      <c r="C36" s="38"/>
      <c r="D36" s="38"/>
      <c r="E36" s="38"/>
      <c r="F36" s="38"/>
      <c r="G36" s="39"/>
      <c r="H36" s="22">
        <f>SUM(H26:H35)</f>
        <v>0</v>
      </c>
      <c r="I36" s="23">
        <f t="shared" ref="I36" si="5">H36*0.2</f>
        <v>0</v>
      </c>
      <c r="J36" s="24">
        <f t="shared" ref="J36" si="6">H36*1.2</f>
        <v>0</v>
      </c>
    </row>
    <row r="37" spans="1:10" ht="52.2" customHeight="1" thickBot="1" x14ac:dyDescent="0.35">
      <c r="A37" s="32" t="s">
        <v>21</v>
      </c>
      <c r="B37" s="33"/>
      <c r="C37" s="33"/>
      <c r="D37" s="33"/>
      <c r="E37" s="33"/>
      <c r="F37" s="33"/>
      <c r="G37" s="34"/>
      <c r="H37" s="25">
        <f>SUM(H27:H36)</f>
        <v>0</v>
      </c>
      <c r="I37" s="25">
        <f>H37*0.2</f>
        <v>0</v>
      </c>
      <c r="J37" s="26">
        <f>H37*1.2</f>
        <v>0</v>
      </c>
    </row>
    <row r="39" spans="1:10" x14ac:dyDescent="0.3">
      <c r="B39" s="2"/>
      <c r="C39" s="3"/>
    </row>
    <row r="40" spans="1:10" x14ac:dyDescent="0.3">
      <c r="A40" s="4"/>
      <c r="B40" s="4"/>
      <c r="C40" s="4"/>
      <c r="D40" s="4"/>
      <c r="E40" s="4"/>
      <c r="F40" s="4"/>
      <c r="G40" s="4"/>
      <c r="H40" s="4"/>
    </row>
    <row r="41" spans="1:10" ht="15" thickBot="1" x14ac:dyDescent="0.35">
      <c r="A41" s="5" t="s">
        <v>6</v>
      </c>
      <c r="C41" s="6"/>
      <c r="D41" s="6"/>
      <c r="E41" s="6"/>
      <c r="F41" s="6"/>
      <c r="G41" s="6"/>
      <c r="H41" s="6"/>
    </row>
    <row r="42" spans="1:10" ht="15.6" thickTop="1" thickBot="1" x14ac:dyDescent="0.35">
      <c r="A42" s="7"/>
    </row>
    <row r="43" spans="1:10" ht="15.6" thickTop="1" thickBot="1" x14ac:dyDescent="0.35">
      <c r="A43" s="5" t="s">
        <v>7</v>
      </c>
    </row>
    <row r="44" spans="1:10" ht="15" thickBot="1" x14ac:dyDescent="0.35">
      <c r="A44" s="8"/>
    </row>
    <row r="45" spans="1:10" ht="15" thickBot="1" x14ac:dyDescent="0.35">
      <c r="A45" s="5" t="s">
        <v>8</v>
      </c>
    </row>
    <row r="46" spans="1:10" ht="15" thickBot="1" x14ac:dyDescent="0.35">
      <c r="A46" s="8"/>
    </row>
    <row r="47" spans="1:10" x14ac:dyDescent="0.3">
      <c r="A47" s="5"/>
    </row>
    <row r="48" spans="1:10" x14ac:dyDescent="0.3">
      <c r="A48" s="5" t="s">
        <v>9</v>
      </c>
    </row>
    <row r="49" spans="1:8" x14ac:dyDescent="0.3">
      <c r="A49" s="5" t="s">
        <v>10</v>
      </c>
    </row>
    <row r="50" spans="1:8" x14ac:dyDescent="0.3">
      <c r="A50" s="35" t="s">
        <v>11</v>
      </c>
      <c r="B50" s="35"/>
      <c r="C50" s="35"/>
      <c r="D50" s="35"/>
      <c r="E50" s="35"/>
      <c r="F50" s="35"/>
      <c r="G50" s="35"/>
      <c r="H50" s="35"/>
    </row>
    <row r="51" spans="1:8" x14ac:dyDescent="0.3">
      <c r="B51" s="36" t="s">
        <v>12</v>
      </c>
      <c r="C51" s="36"/>
      <c r="D51" s="36"/>
      <c r="E51" s="36"/>
      <c r="F51" s="36"/>
      <c r="G51" s="36"/>
      <c r="H51" s="36"/>
    </row>
    <row r="52" spans="1:8" x14ac:dyDescent="0.3">
      <c r="B52" s="1"/>
    </row>
  </sheetData>
  <mergeCells count="12">
    <mergeCell ref="A6:J6"/>
    <mergeCell ref="A7:J7"/>
    <mergeCell ref="A1:J1"/>
    <mergeCell ref="A2:J2"/>
    <mergeCell ref="A3:J3"/>
    <mergeCell ref="A4:J4"/>
    <mergeCell ref="A5:J5"/>
    <mergeCell ref="A37:G37"/>
    <mergeCell ref="A50:H50"/>
    <mergeCell ref="B51:H51"/>
    <mergeCell ref="A25:G25"/>
    <mergeCell ref="A36:G3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1" ma:contentTypeDescription="Umožňuje vytvoriť nový dokument." ma:contentTypeScope="" ma:versionID="1b7400da79a9fdf064bf58622df6db6c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ec5a3be35ac732b625f771c8d0c6ab13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253209-7A36-466F-9DC2-35B8551CFC67}">
  <ds:schemaRefs>
    <ds:schemaRef ds:uri="e268c47e-392d-4bda-be85-a5756f4dce8a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851f6ae-ae00-4f5e-81ad-6a76ccf9922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7AFFF99-ECDB-4F72-BD85-0020ABC149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3E46C1-3CFC-4327-B535-F36823B19F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Maliarsky materiál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2019-08-06T12:44:44Z</dcterms:created>
  <dcterms:modified xsi:type="dcterms:W3CDTF">2022-03-11T14:15:53Z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