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odho\OneDrive\Počítač\výberové konanie\"/>
    </mc:Choice>
  </mc:AlternateContent>
  <xr:revisionPtr revIDLastSave="0" documentId="8_{C086DBA6-866D-4F31-A2F7-22342C74A523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G8" i="53"/>
  <c r="H11" i="52"/>
  <c r="G11" i="52"/>
  <c r="H10" i="52"/>
  <c r="G10" i="52"/>
  <c r="H9" i="52"/>
  <c r="G9" i="52"/>
  <c r="H8" i="52"/>
  <c r="G8" i="52"/>
  <c r="H11" i="51"/>
  <c r="G11" i="51"/>
  <c r="H10" i="51"/>
  <c r="G10" i="51"/>
  <c r="H9" i="51"/>
  <c r="G9" i="51"/>
  <c r="H8" i="51"/>
  <c r="G8" i="51"/>
  <c r="H11" i="50"/>
  <c r="G11" i="50"/>
  <c r="H10" i="50"/>
  <c r="G10" i="50"/>
  <c r="H9" i="50"/>
  <c r="G9" i="50"/>
  <c r="H8" i="50"/>
  <c r="G8" i="50"/>
  <c r="H11" i="49"/>
  <c r="G11" i="49"/>
  <c r="H10" i="49"/>
  <c r="G10" i="49"/>
  <c r="H9" i="49"/>
  <c r="G9" i="49"/>
  <c r="H8" i="49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G8" i="39"/>
  <c r="H11" i="38"/>
  <c r="G11" i="38"/>
  <c r="H10" i="38"/>
  <c r="G10" i="38"/>
  <c r="H9" i="38"/>
  <c r="G9" i="38"/>
  <c r="H8" i="38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23" l="1"/>
  <c r="D19" i="23" s="1"/>
  <c r="H12" i="24"/>
  <c r="D19" i="24" s="1"/>
  <c r="H12" i="32"/>
  <c r="D19" i="32" s="1"/>
  <c r="H12" i="38"/>
  <c r="D19" i="38" s="1"/>
  <c r="E19" i="38" s="1"/>
  <c r="G19" i="38" s="1"/>
  <c r="H12" i="39"/>
  <c r="D19" i="39" s="1"/>
  <c r="H12" i="44"/>
  <c r="D19" i="44" s="1"/>
  <c r="H12" i="47"/>
  <c r="D19" i="47" s="1"/>
  <c r="H12" i="49"/>
  <c r="D19" i="49" s="1"/>
  <c r="E19" i="49" s="1"/>
  <c r="G19" i="49" s="1"/>
  <c r="H12" i="50"/>
  <c r="D19" i="50" s="1"/>
  <c r="H12" i="51"/>
  <c r="D19" i="51" s="1"/>
  <c r="H12" i="52"/>
  <c r="D19" i="52" s="1"/>
  <c r="H12" i="53"/>
  <c r="D19" i="53" s="1"/>
  <c r="E19" i="53" s="1"/>
  <c r="G19" i="53" s="1"/>
  <c r="H12" i="48"/>
  <c r="D19" i="48" s="1"/>
  <c r="H12" i="46"/>
  <c r="D19" i="46" s="1"/>
  <c r="H12" i="45"/>
  <c r="D19" i="45" s="1"/>
  <c r="E19" i="45" s="1"/>
  <c r="G19" i="45" s="1"/>
  <c r="H12" i="43"/>
  <c r="D19" i="43" s="1"/>
  <c r="H12" i="42"/>
  <c r="D19" i="42" s="1"/>
  <c r="H12" i="41"/>
  <c r="D19" i="41" s="1"/>
  <c r="H12" i="40"/>
  <c r="D19" i="40" s="1"/>
  <c r="H12" i="37"/>
  <c r="D19" i="37" s="1"/>
  <c r="E19" i="37" s="1"/>
  <c r="G19" i="37" s="1"/>
  <c r="H12" i="36"/>
  <c r="D19" i="36" s="1"/>
  <c r="H12" i="35"/>
  <c r="D19" i="35" s="1"/>
  <c r="H12" i="34"/>
  <c r="D19" i="34" s="1"/>
  <c r="E19" i="34" s="1"/>
  <c r="G19" i="34" s="1"/>
  <c r="H12" i="33"/>
  <c r="D19" i="33" s="1"/>
  <c r="E19" i="33" s="1"/>
  <c r="G19" i="33" s="1"/>
  <c r="H12" i="31"/>
  <c r="D19" i="31" s="1"/>
  <c r="H12" i="30"/>
  <c r="D19" i="30" s="1"/>
  <c r="H12" i="29"/>
  <c r="D19" i="29" s="1"/>
  <c r="E19" i="29" s="1"/>
  <c r="G19" i="29" s="1"/>
  <c r="H12" i="28"/>
  <c r="D19" i="28" s="1"/>
  <c r="E19" i="28" s="1"/>
  <c r="G19" i="28" s="1"/>
  <c r="H12" i="27"/>
  <c r="D19" i="27" s="1"/>
  <c r="H12" i="26"/>
  <c r="D19" i="26" s="1"/>
  <c r="H12" i="25"/>
  <c r="D19" i="25" s="1"/>
  <c r="E19" i="25" s="1"/>
  <c r="G19" i="25" s="1"/>
  <c r="H12" i="22"/>
  <c r="D19" i="22" s="1"/>
  <c r="E19" i="22" s="1"/>
  <c r="G19" i="22" s="1"/>
  <c r="H12" i="21"/>
  <c r="D19" i="21" s="1"/>
  <c r="E19" i="52"/>
  <c r="G19" i="52" s="1"/>
  <c r="E19" i="51"/>
  <c r="G19" i="51" s="1"/>
  <c r="E19" i="50"/>
  <c r="G19" i="50" s="1"/>
  <c r="E19" i="48"/>
  <c r="G19" i="48" s="1"/>
  <c r="E19" i="47"/>
  <c r="G19" i="47" s="1"/>
  <c r="E19" i="46"/>
  <c r="G19" i="46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6"/>
  <c r="G19" i="36" s="1"/>
  <c r="E19" i="35"/>
  <c r="G19" i="35" s="1"/>
  <c r="E19" i="32"/>
  <c r="G19" i="32" s="1"/>
  <c r="E19" i="31"/>
  <c r="G19" i="31" s="1"/>
  <c r="E19" i="30"/>
  <c r="E19" i="27"/>
  <c r="G19" i="27" s="1"/>
  <c r="E19" i="26"/>
  <c r="G19" i="26" s="1"/>
  <c r="E19" i="24"/>
  <c r="G19" i="24" s="1"/>
  <c r="E19" i="23"/>
  <c r="G19" i="23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4" l="1"/>
  <c r="D19" i="4" s="1"/>
  <c r="H12" i="13"/>
  <c r="D19" i="13" s="1"/>
  <c r="H12" i="14"/>
  <c r="D19" i="14" s="1"/>
  <c r="E19" i="14" s="1"/>
  <c r="G19" i="14" s="1"/>
  <c r="H12" i="16"/>
  <c r="D19" i="16" s="1"/>
  <c r="E19" i="16" s="1"/>
  <c r="G19" i="16" s="1"/>
  <c r="H12" i="17"/>
  <c r="D19" i="17" s="1"/>
  <c r="H12" i="18"/>
  <c r="D19" i="18" s="1"/>
  <c r="G19" i="30"/>
  <c r="H12" i="20"/>
  <c r="D19" i="20" s="1"/>
  <c r="E19" i="20" s="1"/>
  <c r="G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19"/>
  <c r="G19" i="19" s="1"/>
  <c r="E19" i="18"/>
  <c r="G19" i="18" s="1"/>
  <c r="E19" i="17"/>
  <c r="G19" i="17" s="1"/>
  <c r="E19" i="15"/>
  <c r="G19" i="15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<sst xmlns="http://schemas.openxmlformats.org/spreadsheetml/2006/main" count="2150" uniqueCount="96">
  <si>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</si>
  <si>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</si>
  <si>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</si>
  <si>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</si>
  <si>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</si>
  <si>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</si>
  <si>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</si>
  <si>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</si>
  <si>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</si>
  <si>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</si>
  <si>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</si>
  <si>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</si>
  <si>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</si>
  <si>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</si>
  <si>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</si>
  <si>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</si>
  <si>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</si>
  <si>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</si>
  <si>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</si>
  <si>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</si>
  <si>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</si>
  <si>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</si>
  <si>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</si>
  <si>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</si>
  <si>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</si>
  <si>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</si>
  <si>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</si>
  <si>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</si>
  <si>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</si>
  <si>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</si>
  <si>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</si>
  <si>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</si>
  <si>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</si>
  <si>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</si>
  <si>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</si>
  <si>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</si>
  <si>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</si>
  <si>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</si>
  <si>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</si>
  <si>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</si>
  <si>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</si>
  <si>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</si>
  <si>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</si>
  <si>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</si>
  <si>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</si>
  <si>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</si>
  <si>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</si>
  <si>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</si>
  <si>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</si>
  <si>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</si>
  <si>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</si>
  <si>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</si>
  <si>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</si>
  <si>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</si>
  <si>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</si>
  <si>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</si>
  <si>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</si>
  <si>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</si>
  <si>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</si>
  <si>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</si>
  <si>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</si>
  <si>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</si>
  <si>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</si>
  <si>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</si>
  <si>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</si>
  <si>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</si>
  <si>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</si>
  <si>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</si>
  <si>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</si>
  <si>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</si>
  <si>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</si>
  <si>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</si>
  <si>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</si>
  <si>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</si>
  <si>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</si>
  <si>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</si>
  <si>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</si>
  <si>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</si>
  <si>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</si>
  <si>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</si>
  <si>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</si>
  <si>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</si>
  <si>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</si>
  <si>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</si>
  <si>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</si>
  <si>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</si>
  <si>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</si>
  <si>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</si>
  <si>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</si>
  <si>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</si>
  <si>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nie</t>
  </si>
  <si>
    <t>Peter Burda</t>
  </si>
  <si>
    <t>Cintorínska 1034/60, Belá nad Cirochou 067 81</t>
  </si>
  <si>
    <t>SK20 0900 0000 0051 1577</t>
  </si>
  <si>
    <t>nie je platca DPH</t>
  </si>
  <si>
    <t>burdapeter1995@gmail.com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</si>
</sst>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burdapeter1995@gmail.co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5" x14ac:dyDescent="0.25"/>
  <cols>
    <col min="1" max="1" width="4.81640625" style="6" customWidth="1"/>
    <col min="2" max="2" width="52.26953125" style="6" customWidth="1"/>
    <col min="3" max="3" width="17" style="6" customWidth="1"/>
    <col min="4" max="4" width="19" style="7" customWidth="1"/>
    <col min="5" max="5" width="15.54296875" style="6" customWidth="1"/>
    <col min="6" max="6" width="2.54296875" style="6" bestFit="1" customWidth="1"/>
    <col min="7" max="7" width="15.81640625" style="6" customWidth="1"/>
    <col min="8" max="8" width="18" style="6" customWidth="1"/>
    <col min="9" max="256" width="9.1796875" style="6"/>
    <col min="257" max="257" width="10.453125" style="6" customWidth="1"/>
    <col min="258" max="258" width="57.7265625" style="6" customWidth="1"/>
    <col min="259" max="259" width="46.1796875" style="6" customWidth="1"/>
    <col min="260" max="260" width="14" style="6" customWidth="1"/>
    <col min="261" max="261" width="9.1796875" style="6"/>
    <col min="262" max="262" width="8.81640625" style="6" customWidth="1"/>
    <col min="263" max="263" width="11.1796875" style="6" customWidth="1"/>
    <col min="264" max="264" width="10.7265625" style="6" customWidth="1"/>
    <col min="265" max="512" width="9.1796875" style="6"/>
    <col min="513" max="513" width="10.453125" style="6" customWidth="1"/>
    <col min="514" max="514" width="57.7265625" style="6" customWidth="1"/>
    <col min="515" max="515" width="46.1796875" style="6" customWidth="1"/>
    <col min="516" max="516" width="14" style="6" customWidth="1"/>
    <col min="517" max="517" width="9.1796875" style="6"/>
    <col min="518" max="518" width="8.81640625" style="6" customWidth="1"/>
    <col min="519" max="519" width="11.1796875" style="6" customWidth="1"/>
    <col min="520" max="520" width="10.7265625" style="6" customWidth="1"/>
    <col min="521" max="768" width="9.1796875" style="6"/>
    <col min="769" max="769" width="10.453125" style="6" customWidth="1"/>
    <col min="770" max="770" width="57.7265625" style="6" customWidth="1"/>
    <col min="771" max="771" width="46.1796875" style="6" customWidth="1"/>
    <col min="772" max="772" width="14" style="6" customWidth="1"/>
    <col min="773" max="773" width="9.1796875" style="6"/>
    <col min="774" max="774" width="8.81640625" style="6" customWidth="1"/>
    <col min="775" max="775" width="11.1796875" style="6" customWidth="1"/>
    <col min="776" max="776" width="10.7265625" style="6" customWidth="1"/>
    <col min="777" max="1024" width="9.1796875" style="6"/>
    <col min="1025" max="1025" width="10.453125" style="6" customWidth="1"/>
    <col min="1026" max="1026" width="57.7265625" style="6" customWidth="1"/>
    <col min="1027" max="1027" width="46.1796875" style="6" customWidth="1"/>
    <col min="1028" max="1028" width="14" style="6" customWidth="1"/>
    <col min="1029" max="1029" width="9.1796875" style="6"/>
    <col min="1030" max="1030" width="8.81640625" style="6" customWidth="1"/>
    <col min="1031" max="1031" width="11.1796875" style="6" customWidth="1"/>
    <col min="1032" max="1032" width="10.7265625" style="6" customWidth="1"/>
    <col min="1033" max="1280" width="9.1796875" style="6"/>
    <col min="1281" max="1281" width="10.453125" style="6" customWidth="1"/>
    <col min="1282" max="1282" width="57.7265625" style="6" customWidth="1"/>
    <col min="1283" max="1283" width="46.1796875" style="6" customWidth="1"/>
    <col min="1284" max="1284" width="14" style="6" customWidth="1"/>
    <col min="1285" max="1285" width="9.1796875" style="6"/>
    <col min="1286" max="1286" width="8.81640625" style="6" customWidth="1"/>
    <col min="1287" max="1287" width="11.1796875" style="6" customWidth="1"/>
    <col min="1288" max="1288" width="10.7265625" style="6" customWidth="1"/>
    <col min="1289" max="1536" width="9.1796875" style="6"/>
    <col min="1537" max="1537" width="10.453125" style="6" customWidth="1"/>
    <col min="1538" max="1538" width="57.7265625" style="6" customWidth="1"/>
    <col min="1539" max="1539" width="46.1796875" style="6" customWidth="1"/>
    <col min="1540" max="1540" width="14" style="6" customWidth="1"/>
    <col min="1541" max="1541" width="9.1796875" style="6"/>
    <col min="1542" max="1542" width="8.81640625" style="6" customWidth="1"/>
    <col min="1543" max="1543" width="11.1796875" style="6" customWidth="1"/>
    <col min="1544" max="1544" width="10.7265625" style="6" customWidth="1"/>
    <col min="1545" max="1792" width="9.1796875" style="6"/>
    <col min="1793" max="1793" width="10.453125" style="6" customWidth="1"/>
    <col min="1794" max="1794" width="57.7265625" style="6" customWidth="1"/>
    <col min="1795" max="1795" width="46.1796875" style="6" customWidth="1"/>
    <col min="1796" max="1796" width="14" style="6" customWidth="1"/>
    <col min="1797" max="1797" width="9.1796875" style="6"/>
    <col min="1798" max="1798" width="8.81640625" style="6" customWidth="1"/>
    <col min="1799" max="1799" width="11.1796875" style="6" customWidth="1"/>
    <col min="1800" max="1800" width="10.7265625" style="6" customWidth="1"/>
    <col min="1801" max="2048" width="9.1796875" style="6"/>
    <col min="2049" max="2049" width="10.453125" style="6" customWidth="1"/>
    <col min="2050" max="2050" width="57.7265625" style="6" customWidth="1"/>
    <col min="2051" max="2051" width="46.1796875" style="6" customWidth="1"/>
    <col min="2052" max="2052" width="14" style="6" customWidth="1"/>
    <col min="2053" max="2053" width="9.1796875" style="6"/>
    <col min="2054" max="2054" width="8.81640625" style="6" customWidth="1"/>
    <col min="2055" max="2055" width="11.1796875" style="6" customWidth="1"/>
    <col min="2056" max="2056" width="10.7265625" style="6" customWidth="1"/>
    <col min="2057" max="2304" width="9.1796875" style="6"/>
    <col min="2305" max="2305" width="10.453125" style="6" customWidth="1"/>
    <col min="2306" max="2306" width="57.7265625" style="6" customWidth="1"/>
    <col min="2307" max="2307" width="46.1796875" style="6" customWidth="1"/>
    <col min="2308" max="2308" width="14" style="6" customWidth="1"/>
    <col min="2309" max="2309" width="9.1796875" style="6"/>
    <col min="2310" max="2310" width="8.81640625" style="6" customWidth="1"/>
    <col min="2311" max="2311" width="11.1796875" style="6" customWidth="1"/>
    <col min="2312" max="2312" width="10.7265625" style="6" customWidth="1"/>
    <col min="2313" max="2560" width="9.1796875" style="6"/>
    <col min="2561" max="2561" width="10.453125" style="6" customWidth="1"/>
    <col min="2562" max="2562" width="57.7265625" style="6" customWidth="1"/>
    <col min="2563" max="2563" width="46.1796875" style="6" customWidth="1"/>
    <col min="2564" max="2564" width="14" style="6" customWidth="1"/>
    <col min="2565" max="2565" width="9.1796875" style="6"/>
    <col min="2566" max="2566" width="8.81640625" style="6" customWidth="1"/>
    <col min="2567" max="2567" width="11.1796875" style="6" customWidth="1"/>
    <col min="2568" max="2568" width="10.7265625" style="6" customWidth="1"/>
    <col min="2569" max="2816" width="9.1796875" style="6"/>
    <col min="2817" max="2817" width="10.453125" style="6" customWidth="1"/>
    <col min="2818" max="2818" width="57.7265625" style="6" customWidth="1"/>
    <col min="2819" max="2819" width="46.1796875" style="6" customWidth="1"/>
    <col min="2820" max="2820" width="14" style="6" customWidth="1"/>
    <col min="2821" max="2821" width="9.1796875" style="6"/>
    <col min="2822" max="2822" width="8.81640625" style="6" customWidth="1"/>
    <col min="2823" max="2823" width="11.1796875" style="6" customWidth="1"/>
    <col min="2824" max="2824" width="10.7265625" style="6" customWidth="1"/>
    <col min="2825" max="3072" width="9.1796875" style="6"/>
    <col min="3073" max="3073" width="10.453125" style="6" customWidth="1"/>
    <col min="3074" max="3074" width="57.7265625" style="6" customWidth="1"/>
    <col min="3075" max="3075" width="46.1796875" style="6" customWidth="1"/>
    <col min="3076" max="3076" width="14" style="6" customWidth="1"/>
    <col min="3077" max="3077" width="9.1796875" style="6"/>
    <col min="3078" max="3078" width="8.81640625" style="6" customWidth="1"/>
    <col min="3079" max="3079" width="11.1796875" style="6" customWidth="1"/>
    <col min="3080" max="3080" width="10.7265625" style="6" customWidth="1"/>
    <col min="3081" max="3328" width="9.1796875" style="6"/>
    <col min="3329" max="3329" width="10.453125" style="6" customWidth="1"/>
    <col min="3330" max="3330" width="57.7265625" style="6" customWidth="1"/>
    <col min="3331" max="3331" width="46.1796875" style="6" customWidth="1"/>
    <col min="3332" max="3332" width="14" style="6" customWidth="1"/>
    <col min="3333" max="3333" width="9.1796875" style="6"/>
    <col min="3334" max="3334" width="8.81640625" style="6" customWidth="1"/>
    <col min="3335" max="3335" width="11.1796875" style="6" customWidth="1"/>
    <col min="3336" max="3336" width="10.7265625" style="6" customWidth="1"/>
    <col min="3337" max="3584" width="9.1796875" style="6"/>
    <col min="3585" max="3585" width="10.453125" style="6" customWidth="1"/>
    <col min="3586" max="3586" width="57.7265625" style="6" customWidth="1"/>
    <col min="3587" max="3587" width="46.1796875" style="6" customWidth="1"/>
    <col min="3588" max="3588" width="14" style="6" customWidth="1"/>
    <col min="3589" max="3589" width="9.1796875" style="6"/>
    <col min="3590" max="3590" width="8.81640625" style="6" customWidth="1"/>
    <col min="3591" max="3591" width="11.1796875" style="6" customWidth="1"/>
    <col min="3592" max="3592" width="10.7265625" style="6" customWidth="1"/>
    <col min="3593" max="3840" width="9.1796875" style="6"/>
    <col min="3841" max="3841" width="10.453125" style="6" customWidth="1"/>
    <col min="3842" max="3842" width="57.7265625" style="6" customWidth="1"/>
    <col min="3843" max="3843" width="46.1796875" style="6" customWidth="1"/>
    <col min="3844" max="3844" width="14" style="6" customWidth="1"/>
    <col min="3845" max="3845" width="9.1796875" style="6"/>
    <col min="3846" max="3846" width="8.81640625" style="6" customWidth="1"/>
    <col min="3847" max="3847" width="11.1796875" style="6" customWidth="1"/>
    <col min="3848" max="3848" width="10.7265625" style="6" customWidth="1"/>
    <col min="3849" max="4096" width="9.1796875" style="6"/>
    <col min="4097" max="4097" width="10.453125" style="6" customWidth="1"/>
    <col min="4098" max="4098" width="57.7265625" style="6" customWidth="1"/>
    <col min="4099" max="4099" width="46.1796875" style="6" customWidth="1"/>
    <col min="4100" max="4100" width="14" style="6" customWidth="1"/>
    <col min="4101" max="4101" width="9.1796875" style="6"/>
    <col min="4102" max="4102" width="8.81640625" style="6" customWidth="1"/>
    <col min="4103" max="4103" width="11.1796875" style="6" customWidth="1"/>
    <col min="4104" max="4104" width="10.7265625" style="6" customWidth="1"/>
    <col min="4105" max="4352" width="9.1796875" style="6"/>
    <col min="4353" max="4353" width="10.453125" style="6" customWidth="1"/>
    <col min="4354" max="4354" width="57.7265625" style="6" customWidth="1"/>
    <col min="4355" max="4355" width="46.1796875" style="6" customWidth="1"/>
    <col min="4356" max="4356" width="14" style="6" customWidth="1"/>
    <col min="4357" max="4357" width="9.1796875" style="6"/>
    <col min="4358" max="4358" width="8.81640625" style="6" customWidth="1"/>
    <col min="4359" max="4359" width="11.1796875" style="6" customWidth="1"/>
    <col min="4360" max="4360" width="10.7265625" style="6" customWidth="1"/>
    <col min="4361" max="4608" width="9.1796875" style="6"/>
    <col min="4609" max="4609" width="10.453125" style="6" customWidth="1"/>
    <col min="4610" max="4610" width="57.7265625" style="6" customWidth="1"/>
    <col min="4611" max="4611" width="46.1796875" style="6" customWidth="1"/>
    <col min="4612" max="4612" width="14" style="6" customWidth="1"/>
    <col min="4613" max="4613" width="9.1796875" style="6"/>
    <col min="4614" max="4614" width="8.81640625" style="6" customWidth="1"/>
    <col min="4615" max="4615" width="11.1796875" style="6" customWidth="1"/>
    <col min="4616" max="4616" width="10.7265625" style="6" customWidth="1"/>
    <col min="4617" max="4864" width="9.1796875" style="6"/>
    <col min="4865" max="4865" width="10.453125" style="6" customWidth="1"/>
    <col min="4866" max="4866" width="57.7265625" style="6" customWidth="1"/>
    <col min="4867" max="4867" width="46.1796875" style="6" customWidth="1"/>
    <col min="4868" max="4868" width="14" style="6" customWidth="1"/>
    <col min="4869" max="4869" width="9.1796875" style="6"/>
    <col min="4870" max="4870" width="8.81640625" style="6" customWidth="1"/>
    <col min="4871" max="4871" width="11.1796875" style="6" customWidth="1"/>
    <col min="4872" max="4872" width="10.7265625" style="6" customWidth="1"/>
    <col min="4873" max="5120" width="9.1796875" style="6"/>
    <col min="5121" max="5121" width="10.453125" style="6" customWidth="1"/>
    <col min="5122" max="5122" width="57.7265625" style="6" customWidth="1"/>
    <col min="5123" max="5123" width="46.1796875" style="6" customWidth="1"/>
    <col min="5124" max="5124" width="14" style="6" customWidth="1"/>
    <col min="5125" max="5125" width="9.1796875" style="6"/>
    <col min="5126" max="5126" width="8.81640625" style="6" customWidth="1"/>
    <col min="5127" max="5127" width="11.1796875" style="6" customWidth="1"/>
    <col min="5128" max="5128" width="10.7265625" style="6" customWidth="1"/>
    <col min="5129" max="5376" width="9.1796875" style="6"/>
    <col min="5377" max="5377" width="10.453125" style="6" customWidth="1"/>
    <col min="5378" max="5378" width="57.7265625" style="6" customWidth="1"/>
    <col min="5379" max="5379" width="46.1796875" style="6" customWidth="1"/>
    <col min="5380" max="5380" width="14" style="6" customWidth="1"/>
    <col min="5381" max="5381" width="9.1796875" style="6"/>
    <col min="5382" max="5382" width="8.81640625" style="6" customWidth="1"/>
    <col min="5383" max="5383" width="11.1796875" style="6" customWidth="1"/>
    <col min="5384" max="5384" width="10.7265625" style="6" customWidth="1"/>
    <col min="5385" max="5632" width="9.1796875" style="6"/>
    <col min="5633" max="5633" width="10.453125" style="6" customWidth="1"/>
    <col min="5634" max="5634" width="57.7265625" style="6" customWidth="1"/>
    <col min="5635" max="5635" width="46.1796875" style="6" customWidth="1"/>
    <col min="5636" max="5636" width="14" style="6" customWidth="1"/>
    <col min="5637" max="5637" width="9.1796875" style="6"/>
    <col min="5638" max="5638" width="8.81640625" style="6" customWidth="1"/>
    <col min="5639" max="5639" width="11.1796875" style="6" customWidth="1"/>
    <col min="5640" max="5640" width="10.7265625" style="6" customWidth="1"/>
    <col min="5641" max="5888" width="9.1796875" style="6"/>
    <col min="5889" max="5889" width="10.453125" style="6" customWidth="1"/>
    <col min="5890" max="5890" width="57.7265625" style="6" customWidth="1"/>
    <col min="5891" max="5891" width="46.1796875" style="6" customWidth="1"/>
    <col min="5892" max="5892" width="14" style="6" customWidth="1"/>
    <col min="5893" max="5893" width="9.1796875" style="6"/>
    <col min="5894" max="5894" width="8.81640625" style="6" customWidth="1"/>
    <col min="5895" max="5895" width="11.1796875" style="6" customWidth="1"/>
    <col min="5896" max="5896" width="10.7265625" style="6" customWidth="1"/>
    <col min="5897" max="6144" width="9.1796875" style="6"/>
    <col min="6145" max="6145" width="10.453125" style="6" customWidth="1"/>
    <col min="6146" max="6146" width="57.7265625" style="6" customWidth="1"/>
    <col min="6147" max="6147" width="46.1796875" style="6" customWidth="1"/>
    <col min="6148" max="6148" width="14" style="6" customWidth="1"/>
    <col min="6149" max="6149" width="9.1796875" style="6"/>
    <col min="6150" max="6150" width="8.81640625" style="6" customWidth="1"/>
    <col min="6151" max="6151" width="11.1796875" style="6" customWidth="1"/>
    <col min="6152" max="6152" width="10.7265625" style="6" customWidth="1"/>
    <col min="6153" max="6400" width="9.1796875" style="6"/>
    <col min="6401" max="6401" width="10.453125" style="6" customWidth="1"/>
    <col min="6402" max="6402" width="57.7265625" style="6" customWidth="1"/>
    <col min="6403" max="6403" width="46.1796875" style="6" customWidth="1"/>
    <col min="6404" max="6404" width="14" style="6" customWidth="1"/>
    <col min="6405" max="6405" width="9.1796875" style="6"/>
    <col min="6406" max="6406" width="8.81640625" style="6" customWidth="1"/>
    <col min="6407" max="6407" width="11.1796875" style="6" customWidth="1"/>
    <col min="6408" max="6408" width="10.7265625" style="6" customWidth="1"/>
    <col min="6409" max="6656" width="9.1796875" style="6"/>
    <col min="6657" max="6657" width="10.453125" style="6" customWidth="1"/>
    <col min="6658" max="6658" width="57.7265625" style="6" customWidth="1"/>
    <col min="6659" max="6659" width="46.1796875" style="6" customWidth="1"/>
    <col min="6660" max="6660" width="14" style="6" customWidth="1"/>
    <col min="6661" max="6661" width="9.1796875" style="6"/>
    <col min="6662" max="6662" width="8.81640625" style="6" customWidth="1"/>
    <col min="6663" max="6663" width="11.1796875" style="6" customWidth="1"/>
    <col min="6664" max="6664" width="10.7265625" style="6" customWidth="1"/>
    <col min="6665" max="6912" width="9.1796875" style="6"/>
    <col min="6913" max="6913" width="10.453125" style="6" customWidth="1"/>
    <col min="6914" max="6914" width="57.7265625" style="6" customWidth="1"/>
    <col min="6915" max="6915" width="46.1796875" style="6" customWidth="1"/>
    <col min="6916" max="6916" width="14" style="6" customWidth="1"/>
    <col min="6917" max="6917" width="9.1796875" style="6"/>
    <col min="6918" max="6918" width="8.81640625" style="6" customWidth="1"/>
    <col min="6919" max="6919" width="11.1796875" style="6" customWidth="1"/>
    <col min="6920" max="6920" width="10.7265625" style="6" customWidth="1"/>
    <col min="6921" max="7168" width="9.1796875" style="6"/>
    <col min="7169" max="7169" width="10.453125" style="6" customWidth="1"/>
    <col min="7170" max="7170" width="57.7265625" style="6" customWidth="1"/>
    <col min="7171" max="7171" width="46.1796875" style="6" customWidth="1"/>
    <col min="7172" max="7172" width="14" style="6" customWidth="1"/>
    <col min="7173" max="7173" width="9.1796875" style="6"/>
    <col min="7174" max="7174" width="8.81640625" style="6" customWidth="1"/>
    <col min="7175" max="7175" width="11.1796875" style="6" customWidth="1"/>
    <col min="7176" max="7176" width="10.7265625" style="6" customWidth="1"/>
    <col min="7177" max="7424" width="9.1796875" style="6"/>
    <col min="7425" max="7425" width="10.453125" style="6" customWidth="1"/>
    <col min="7426" max="7426" width="57.7265625" style="6" customWidth="1"/>
    <col min="7427" max="7427" width="46.1796875" style="6" customWidth="1"/>
    <col min="7428" max="7428" width="14" style="6" customWidth="1"/>
    <col min="7429" max="7429" width="9.1796875" style="6"/>
    <col min="7430" max="7430" width="8.81640625" style="6" customWidth="1"/>
    <col min="7431" max="7431" width="11.1796875" style="6" customWidth="1"/>
    <col min="7432" max="7432" width="10.7265625" style="6" customWidth="1"/>
    <col min="7433" max="7680" width="9.1796875" style="6"/>
    <col min="7681" max="7681" width="10.453125" style="6" customWidth="1"/>
    <col min="7682" max="7682" width="57.7265625" style="6" customWidth="1"/>
    <col min="7683" max="7683" width="46.1796875" style="6" customWidth="1"/>
    <col min="7684" max="7684" width="14" style="6" customWidth="1"/>
    <col min="7685" max="7685" width="9.1796875" style="6"/>
    <col min="7686" max="7686" width="8.81640625" style="6" customWidth="1"/>
    <col min="7687" max="7687" width="11.1796875" style="6" customWidth="1"/>
    <col min="7688" max="7688" width="10.7265625" style="6" customWidth="1"/>
    <col min="7689" max="7936" width="9.1796875" style="6"/>
    <col min="7937" max="7937" width="10.453125" style="6" customWidth="1"/>
    <col min="7938" max="7938" width="57.7265625" style="6" customWidth="1"/>
    <col min="7939" max="7939" width="46.1796875" style="6" customWidth="1"/>
    <col min="7940" max="7940" width="14" style="6" customWidth="1"/>
    <col min="7941" max="7941" width="9.1796875" style="6"/>
    <col min="7942" max="7942" width="8.81640625" style="6" customWidth="1"/>
    <col min="7943" max="7943" width="11.1796875" style="6" customWidth="1"/>
    <col min="7944" max="7944" width="10.7265625" style="6" customWidth="1"/>
    <col min="7945" max="8192" width="9.1796875" style="6"/>
    <col min="8193" max="8193" width="10.453125" style="6" customWidth="1"/>
    <col min="8194" max="8194" width="57.7265625" style="6" customWidth="1"/>
    <col min="8195" max="8195" width="46.1796875" style="6" customWidth="1"/>
    <col min="8196" max="8196" width="14" style="6" customWidth="1"/>
    <col min="8197" max="8197" width="9.1796875" style="6"/>
    <col min="8198" max="8198" width="8.81640625" style="6" customWidth="1"/>
    <col min="8199" max="8199" width="11.1796875" style="6" customWidth="1"/>
    <col min="8200" max="8200" width="10.7265625" style="6" customWidth="1"/>
    <col min="8201" max="8448" width="9.1796875" style="6"/>
    <col min="8449" max="8449" width="10.453125" style="6" customWidth="1"/>
    <col min="8450" max="8450" width="57.7265625" style="6" customWidth="1"/>
    <col min="8451" max="8451" width="46.1796875" style="6" customWidth="1"/>
    <col min="8452" max="8452" width="14" style="6" customWidth="1"/>
    <col min="8453" max="8453" width="9.1796875" style="6"/>
    <col min="8454" max="8454" width="8.81640625" style="6" customWidth="1"/>
    <col min="8455" max="8455" width="11.1796875" style="6" customWidth="1"/>
    <col min="8456" max="8456" width="10.7265625" style="6" customWidth="1"/>
    <col min="8457" max="8704" width="9.1796875" style="6"/>
    <col min="8705" max="8705" width="10.453125" style="6" customWidth="1"/>
    <col min="8706" max="8706" width="57.7265625" style="6" customWidth="1"/>
    <col min="8707" max="8707" width="46.1796875" style="6" customWidth="1"/>
    <col min="8708" max="8708" width="14" style="6" customWidth="1"/>
    <col min="8709" max="8709" width="9.1796875" style="6"/>
    <col min="8710" max="8710" width="8.81640625" style="6" customWidth="1"/>
    <col min="8711" max="8711" width="11.1796875" style="6" customWidth="1"/>
    <col min="8712" max="8712" width="10.7265625" style="6" customWidth="1"/>
    <col min="8713" max="8960" width="9.1796875" style="6"/>
    <col min="8961" max="8961" width="10.453125" style="6" customWidth="1"/>
    <col min="8962" max="8962" width="57.7265625" style="6" customWidth="1"/>
    <col min="8963" max="8963" width="46.1796875" style="6" customWidth="1"/>
    <col min="8964" max="8964" width="14" style="6" customWidth="1"/>
    <col min="8965" max="8965" width="9.1796875" style="6"/>
    <col min="8966" max="8966" width="8.81640625" style="6" customWidth="1"/>
    <col min="8967" max="8967" width="11.1796875" style="6" customWidth="1"/>
    <col min="8968" max="8968" width="10.7265625" style="6" customWidth="1"/>
    <col min="8969" max="9216" width="9.1796875" style="6"/>
    <col min="9217" max="9217" width="10.453125" style="6" customWidth="1"/>
    <col min="9218" max="9218" width="57.7265625" style="6" customWidth="1"/>
    <col min="9219" max="9219" width="46.1796875" style="6" customWidth="1"/>
    <col min="9220" max="9220" width="14" style="6" customWidth="1"/>
    <col min="9221" max="9221" width="9.1796875" style="6"/>
    <col min="9222" max="9222" width="8.81640625" style="6" customWidth="1"/>
    <col min="9223" max="9223" width="11.1796875" style="6" customWidth="1"/>
    <col min="9224" max="9224" width="10.7265625" style="6" customWidth="1"/>
    <col min="9225" max="9472" width="9.1796875" style="6"/>
    <col min="9473" max="9473" width="10.453125" style="6" customWidth="1"/>
    <col min="9474" max="9474" width="57.7265625" style="6" customWidth="1"/>
    <col min="9475" max="9475" width="46.1796875" style="6" customWidth="1"/>
    <col min="9476" max="9476" width="14" style="6" customWidth="1"/>
    <col min="9477" max="9477" width="9.1796875" style="6"/>
    <col min="9478" max="9478" width="8.81640625" style="6" customWidth="1"/>
    <col min="9479" max="9479" width="11.1796875" style="6" customWidth="1"/>
    <col min="9480" max="9480" width="10.7265625" style="6" customWidth="1"/>
    <col min="9481" max="9728" width="9.1796875" style="6"/>
    <col min="9729" max="9729" width="10.453125" style="6" customWidth="1"/>
    <col min="9730" max="9730" width="57.7265625" style="6" customWidth="1"/>
    <col min="9731" max="9731" width="46.1796875" style="6" customWidth="1"/>
    <col min="9732" max="9732" width="14" style="6" customWidth="1"/>
    <col min="9733" max="9733" width="9.1796875" style="6"/>
    <col min="9734" max="9734" width="8.81640625" style="6" customWidth="1"/>
    <col min="9735" max="9735" width="11.1796875" style="6" customWidth="1"/>
    <col min="9736" max="9736" width="10.7265625" style="6" customWidth="1"/>
    <col min="9737" max="9984" width="9.1796875" style="6"/>
    <col min="9985" max="9985" width="10.453125" style="6" customWidth="1"/>
    <col min="9986" max="9986" width="57.7265625" style="6" customWidth="1"/>
    <col min="9987" max="9987" width="46.1796875" style="6" customWidth="1"/>
    <col min="9988" max="9988" width="14" style="6" customWidth="1"/>
    <col min="9989" max="9989" width="9.1796875" style="6"/>
    <col min="9990" max="9990" width="8.81640625" style="6" customWidth="1"/>
    <col min="9991" max="9991" width="11.1796875" style="6" customWidth="1"/>
    <col min="9992" max="9992" width="10.7265625" style="6" customWidth="1"/>
    <col min="9993" max="10240" width="9.1796875" style="6"/>
    <col min="10241" max="10241" width="10.453125" style="6" customWidth="1"/>
    <col min="10242" max="10242" width="57.7265625" style="6" customWidth="1"/>
    <col min="10243" max="10243" width="46.1796875" style="6" customWidth="1"/>
    <col min="10244" max="10244" width="14" style="6" customWidth="1"/>
    <col min="10245" max="10245" width="9.1796875" style="6"/>
    <col min="10246" max="10246" width="8.81640625" style="6" customWidth="1"/>
    <col min="10247" max="10247" width="11.1796875" style="6" customWidth="1"/>
    <col min="10248" max="10248" width="10.7265625" style="6" customWidth="1"/>
    <col min="10249" max="10496" width="9.1796875" style="6"/>
    <col min="10497" max="10497" width="10.453125" style="6" customWidth="1"/>
    <col min="10498" max="10498" width="57.7265625" style="6" customWidth="1"/>
    <col min="10499" max="10499" width="46.1796875" style="6" customWidth="1"/>
    <col min="10500" max="10500" width="14" style="6" customWidth="1"/>
    <col min="10501" max="10501" width="9.1796875" style="6"/>
    <col min="10502" max="10502" width="8.81640625" style="6" customWidth="1"/>
    <col min="10503" max="10503" width="11.1796875" style="6" customWidth="1"/>
    <col min="10504" max="10504" width="10.7265625" style="6" customWidth="1"/>
    <col min="10505" max="10752" width="9.1796875" style="6"/>
    <col min="10753" max="10753" width="10.453125" style="6" customWidth="1"/>
    <col min="10754" max="10754" width="57.7265625" style="6" customWidth="1"/>
    <col min="10755" max="10755" width="46.1796875" style="6" customWidth="1"/>
    <col min="10756" max="10756" width="14" style="6" customWidth="1"/>
    <col min="10757" max="10757" width="9.1796875" style="6"/>
    <col min="10758" max="10758" width="8.81640625" style="6" customWidth="1"/>
    <col min="10759" max="10759" width="11.1796875" style="6" customWidth="1"/>
    <col min="10760" max="10760" width="10.7265625" style="6" customWidth="1"/>
    <col min="10761" max="11008" width="9.1796875" style="6"/>
    <col min="11009" max="11009" width="10.453125" style="6" customWidth="1"/>
    <col min="11010" max="11010" width="57.7265625" style="6" customWidth="1"/>
    <col min="11011" max="11011" width="46.1796875" style="6" customWidth="1"/>
    <col min="11012" max="11012" width="14" style="6" customWidth="1"/>
    <col min="11013" max="11013" width="9.1796875" style="6"/>
    <col min="11014" max="11014" width="8.81640625" style="6" customWidth="1"/>
    <col min="11015" max="11015" width="11.1796875" style="6" customWidth="1"/>
    <col min="11016" max="11016" width="10.7265625" style="6" customWidth="1"/>
    <col min="11017" max="11264" width="9.1796875" style="6"/>
    <col min="11265" max="11265" width="10.453125" style="6" customWidth="1"/>
    <col min="11266" max="11266" width="57.7265625" style="6" customWidth="1"/>
    <col min="11267" max="11267" width="46.1796875" style="6" customWidth="1"/>
    <col min="11268" max="11268" width="14" style="6" customWidth="1"/>
    <col min="11269" max="11269" width="9.1796875" style="6"/>
    <col min="11270" max="11270" width="8.81640625" style="6" customWidth="1"/>
    <col min="11271" max="11271" width="11.1796875" style="6" customWidth="1"/>
    <col min="11272" max="11272" width="10.7265625" style="6" customWidth="1"/>
    <col min="11273" max="11520" width="9.1796875" style="6"/>
    <col min="11521" max="11521" width="10.453125" style="6" customWidth="1"/>
    <col min="11522" max="11522" width="57.7265625" style="6" customWidth="1"/>
    <col min="11523" max="11523" width="46.1796875" style="6" customWidth="1"/>
    <col min="11524" max="11524" width="14" style="6" customWidth="1"/>
    <col min="11525" max="11525" width="9.1796875" style="6"/>
    <col min="11526" max="11526" width="8.81640625" style="6" customWidth="1"/>
    <col min="11527" max="11527" width="11.1796875" style="6" customWidth="1"/>
    <col min="11528" max="11528" width="10.7265625" style="6" customWidth="1"/>
    <col min="11529" max="11776" width="9.1796875" style="6"/>
    <col min="11777" max="11777" width="10.453125" style="6" customWidth="1"/>
    <col min="11778" max="11778" width="57.7265625" style="6" customWidth="1"/>
    <col min="11779" max="11779" width="46.1796875" style="6" customWidth="1"/>
    <col min="11780" max="11780" width="14" style="6" customWidth="1"/>
    <col min="11781" max="11781" width="9.1796875" style="6"/>
    <col min="11782" max="11782" width="8.81640625" style="6" customWidth="1"/>
    <col min="11783" max="11783" width="11.1796875" style="6" customWidth="1"/>
    <col min="11784" max="11784" width="10.7265625" style="6" customWidth="1"/>
    <col min="11785" max="12032" width="9.1796875" style="6"/>
    <col min="12033" max="12033" width="10.453125" style="6" customWidth="1"/>
    <col min="12034" max="12034" width="57.7265625" style="6" customWidth="1"/>
    <col min="12035" max="12035" width="46.1796875" style="6" customWidth="1"/>
    <col min="12036" max="12036" width="14" style="6" customWidth="1"/>
    <col min="12037" max="12037" width="9.1796875" style="6"/>
    <col min="12038" max="12038" width="8.81640625" style="6" customWidth="1"/>
    <col min="12039" max="12039" width="11.1796875" style="6" customWidth="1"/>
    <col min="12040" max="12040" width="10.7265625" style="6" customWidth="1"/>
    <col min="12041" max="12288" width="9.1796875" style="6"/>
    <col min="12289" max="12289" width="10.453125" style="6" customWidth="1"/>
    <col min="12290" max="12290" width="57.7265625" style="6" customWidth="1"/>
    <col min="12291" max="12291" width="46.1796875" style="6" customWidth="1"/>
    <col min="12292" max="12292" width="14" style="6" customWidth="1"/>
    <col min="12293" max="12293" width="9.1796875" style="6"/>
    <col min="12294" max="12294" width="8.81640625" style="6" customWidth="1"/>
    <col min="12295" max="12295" width="11.1796875" style="6" customWidth="1"/>
    <col min="12296" max="12296" width="10.7265625" style="6" customWidth="1"/>
    <col min="12297" max="12544" width="9.1796875" style="6"/>
    <col min="12545" max="12545" width="10.453125" style="6" customWidth="1"/>
    <col min="12546" max="12546" width="57.7265625" style="6" customWidth="1"/>
    <col min="12547" max="12547" width="46.1796875" style="6" customWidth="1"/>
    <col min="12548" max="12548" width="14" style="6" customWidth="1"/>
    <col min="12549" max="12549" width="9.1796875" style="6"/>
    <col min="12550" max="12550" width="8.81640625" style="6" customWidth="1"/>
    <col min="12551" max="12551" width="11.1796875" style="6" customWidth="1"/>
    <col min="12552" max="12552" width="10.7265625" style="6" customWidth="1"/>
    <col min="12553" max="12800" width="9.1796875" style="6"/>
    <col min="12801" max="12801" width="10.453125" style="6" customWidth="1"/>
    <col min="12802" max="12802" width="57.7265625" style="6" customWidth="1"/>
    <col min="12803" max="12803" width="46.1796875" style="6" customWidth="1"/>
    <col min="12804" max="12804" width="14" style="6" customWidth="1"/>
    <col min="12805" max="12805" width="9.1796875" style="6"/>
    <col min="12806" max="12806" width="8.81640625" style="6" customWidth="1"/>
    <col min="12807" max="12807" width="11.1796875" style="6" customWidth="1"/>
    <col min="12808" max="12808" width="10.7265625" style="6" customWidth="1"/>
    <col min="12809" max="13056" width="9.1796875" style="6"/>
    <col min="13057" max="13057" width="10.453125" style="6" customWidth="1"/>
    <col min="13058" max="13058" width="57.7265625" style="6" customWidth="1"/>
    <col min="13059" max="13059" width="46.1796875" style="6" customWidth="1"/>
    <col min="13060" max="13060" width="14" style="6" customWidth="1"/>
    <col min="13061" max="13061" width="9.1796875" style="6"/>
    <col min="13062" max="13062" width="8.81640625" style="6" customWidth="1"/>
    <col min="13063" max="13063" width="11.1796875" style="6" customWidth="1"/>
    <col min="13064" max="13064" width="10.7265625" style="6" customWidth="1"/>
    <col min="13065" max="13312" width="9.1796875" style="6"/>
    <col min="13313" max="13313" width="10.453125" style="6" customWidth="1"/>
    <col min="13314" max="13314" width="57.7265625" style="6" customWidth="1"/>
    <col min="13315" max="13315" width="46.1796875" style="6" customWidth="1"/>
    <col min="13316" max="13316" width="14" style="6" customWidth="1"/>
    <col min="13317" max="13317" width="9.1796875" style="6"/>
    <col min="13318" max="13318" width="8.81640625" style="6" customWidth="1"/>
    <col min="13319" max="13319" width="11.1796875" style="6" customWidth="1"/>
    <col min="13320" max="13320" width="10.7265625" style="6" customWidth="1"/>
    <col min="13321" max="13568" width="9.1796875" style="6"/>
    <col min="13569" max="13569" width="10.453125" style="6" customWidth="1"/>
    <col min="13570" max="13570" width="57.7265625" style="6" customWidth="1"/>
    <col min="13571" max="13571" width="46.1796875" style="6" customWidth="1"/>
    <col min="13572" max="13572" width="14" style="6" customWidth="1"/>
    <col min="13573" max="13573" width="9.1796875" style="6"/>
    <col min="13574" max="13574" width="8.81640625" style="6" customWidth="1"/>
    <col min="13575" max="13575" width="11.1796875" style="6" customWidth="1"/>
    <col min="13576" max="13576" width="10.7265625" style="6" customWidth="1"/>
    <col min="13577" max="13824" width="9.1796875" style="6"/>
    <col min="13825" max="13825" width="10.453125" style="6" customWidth="1"/>
    <col min="13826" max="13826" width="57.7265625" style="6" customWidth="1"/>
    <col min="13827" max="13827" width="46.1796875" style="6" customWidth="1"/>
    <col min="13828" max="13828" width="14" style="6" customWidth="1"/>
    <col min="13829" max="13829" width="9.1796875" style="6"/>
    <col min="13830" max="13830" width="8.81640625" style="6" customWidth="1"/>
    <col min="13831" max="13831" width="11.1796875" style="6" customWidth="1"/>
    <col min="13832" max="13832" width="10.7265625" style="6" customWidth="1"/>
    <col min="13833" max="14080" width="9.1796875" style="6"/>
    <col min="14081" max="14081" width="10.453125" style="6" customWidth="1"/>
    <col min="14082" max="14082" width="57.7265625" style="6" customWidth="1"/>
    <col min="14083" max="14083" width="46.1796875" style="6" customWidth="1"/>
    <col min="14084" max="14084" width="14" style="6" customWidth="1"/>
    <col min="14085" max="14085" width="9.1796875" style="6"/>
    <col min="14086" max="14086" width="8.81640625" style="6" customWidth="1"/>
    <col min="14087" max="14087" width="11.1796875" style="6" customWidth="1"/>
    <col min="14088" max="14088" width="10.7265625" style="6" customWidth="1"/>
    <col min="14089" max="14336" width="9.1796875" style="6"/>
    <col min="14337" max="14337" width="10.453125" style="6" customWidth="1"/>
    <col min="14338" max="14338" width="57.7265625" style="6" customWidth="1"/>
    <col min="14339" max="14339" width="46.1796875" style="6" customWidth="1"/>
    <col min="14340" max="14340" width="14" style="6" customWidth="1"/>
    <col min="14341" max="14341" width="9.1796875" style="6"/>
    <col min="14342" max="14342" width="8.81640625" style="6" customWidth="1"/>
    <col min="14343" max="14343" width="11.1796875" style="6" customWidth="1"/>
    <col min="14344" max="14344" width="10.7265625" style="6" customWidth="1"/>
    <col min="14345" max="14592" width="9.1796875" style="6"/>
    <col min="14593" max="14593" width="10.453125" style="6" customWidth="1"/>
    <col min="14594" max="14594" width="57.7265625" style="6" customWidth="1"/>
    <col min="14595" max="14595" width="46.1796875" style="6" customWidth="1"/>
    <col min="14596" max="14596" width="14" style="6" customWidth="1"/>
    <col min="14597" max="14597" width="9.1796875" style="6"/>
    <col min="14598" max="14598" width="8.81640625" style="6" customWidth="1"/>
    <col min="14599" max="14599" width="11.1796875" style="6" customWidth="1"/>
    <col min="14600" max="14600" width="10.7265625" style="6" customWidth="1"/>
    <col min="14601" max="14848" width="9.1796875" style="6"/>
    <col min="14849" max="14849" width="10.453125" style="6" customWidth="1"/>
    <col min="14850" max="14850" width="57.7265625" style="6" customWidth="1"/>
    <col min="14851" max="14851" width="46.1796875" style="6" customWidth="1"/>
    <col min="14852" max="14852" width="14" style="6" customWidth="1"/>
    <col min="14853" max="14853" width="9.1796875" style="6"/>
    <col min="14854" max="14854" width="8.81640625" style="6" customWidth="1"/>
    <col min="14855" max="14855" width="11.1796875" style="6" customWidth="1"/>
    <col min="14856" max="14856" width="10.7265625" style="6" customWidth="1"/>
    <col min="14857" max="15104" width="9.1796875" style="6"/>
    <col min="15105" max="15105" width="10.453125" style="6" customWidth="1"/>
    <col min="15106" max="15106" width="57.7265625" style="6" customWidth="1"/>
    <col min="15107" max="15107" width="46.1796875" style="6" customWidth="1"/>
    <col min="15108" max="15108" width="14" style="6" customWidth="1"/>
    <col min="15109" max="15109" width="9.1796875" style="6"/>
    <col min="15110" max="15110" width="8.81640625" style="6" customWidth="1"/>
    <col min="15111" max="15111" width="11.1796875" style="6" customWidth="1"/>
    <col min="15112" max="15112" width="10.7265625" style="6" customWidth="1"/>
    <col min="15113" max="15360" width="9.1796875" style="6"/>
    <col min="15361" max="15361" width="10.453125" style="6" customWidth="1"/>
    <col min="15362" max="15362" width="57.7265625" style="6" customWidth="1"/>
    <col min="15363" max="15363" width="46.1796875" style="6" customWidth="1"/>
    <col min="15364" max="15364" width="14" style="6" customWidth="1"/>
    <col min="15365" max="15365" width="9.1796875" style="6"/>
    <col min="15366" max="15366" width="8.81640625" style="6" customWidth="1"/>
    <col min="15367" max="15367" width="11.1796875" style="6" customWidth="1"/>
    <col min="15368" max="15368" width="10.7265625" style="6" customWidth="1"/>
    <col min="15369" max="15616" width="9.1796875" style="6"/>
    <col min="15617" max="15617" width="10.453125" style="6" customWidth="1"/>
    <col min="15618" max="15618" width="57.7265625" style="6" customWidth="1"/>
    <col min="15619" max="15619" width="46.1796875" style="6" customWidth="1"/>
    <col min="15620" max="15620" width="14" style="6" customWidth="1"/>
    <col min="15621" max="15621" width="9.1796875" style="6"/>
    <col min="15622" max="15622" width="8.81640625" style="6" customWidth="1"/>
    <col min="15623" max="15623" width="11.1796875" style="6" customWidth="1"/>
    <col min="15624" max="15624" width="10.7265625" style="6" customWidth="1"/>
    <col min="15625" max="15872" width="9.1796875" style="6"/>
    <col min="15873" max="15873" width="10.453125" style="6" customWidth="1"/>
    <col min="15874" max="15874" width="57.7265625" style="6" customWidth="1"/>
    <col min="15875" max="15875" width="46.1796875" style="6" customWidth="1"/>
    <col min="15876" max="15876" width="14" style="6" customWidth="1"/>
    <col min="15877" max="15877" width="9.1796875" style="6"/>
    <col min="15878" max="15878" width="8.81640625" style="6" customWidth="1"/>
    <col min="15879" max="15879" width="11.1796875" style="6" customWidth="1"/>
    <col min="15880" max="15880" width="10.7265625" style="6" customWidth="1"/>
    <col min="15881" max="16128" width="9.1796875" style="6"/>
    <col min="16129" max="16129" width="10.453125" style="6" customWidth="1"/>
    <col min="16130" max="16130" width="57.7265625" style="6" customWidth="1"/>
    <col min="16131" max="16131" width="46.1796875" style="6" customWidth="1"/>
    <col min="16132" max="16132" width="14" style="6" customWidth="1"/>
    <col min="16133" max="16133" width="9.1796875" style="6"/>
    <col min="16134" max="16134" width="8.81640625" style="6" customWidth="1"/>
    <col min="16135" max="16135" width="11.1796875" style="6" customWidth="1"/>
    <col min="16136" max="16136" width="10.7265625" style="6" customWidth="1"/>
    <col min="16137" max="16384" width="9.1796875" style="6"/>
  </cols>
  <sheetData>
    <row r="1" spans="1:11" ht="13" x14ac:dyDescent="0.3">
      <c r="H1" s="42" t="s">
        <v>37</v>
      </c>
    </row>
    <row r="2" spans="1:11" s="3" customFormat="1" ht="15.5" x14ac:dyDescent="0.35">
      <c r="A2" s="3" t="s">
        <v>13</v>
      </c>
      <c r="D2" s="4"/>
      <c r="E2" s="6"/>
      <c r="F2" s="6"/>
    </row>
    <row r="3" spans="1:11" s="3" customFormat="1" ht="12" customHeight="1" x14ac:dyDescent="0.35">
      <c r="D3" s="4"/>
    </row>
    <row r="4" spans="1:11" s="5" customFormat="1" ht="16.5" customHeight="1" x14ac:dyDescent="0.3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11" ht="28.5" customHeight="1" x14ac:dyDescent="0.35">
      <c r="A8" s="15">
        <v>1</v>
      </c>
      <c r="B8" s="24" t="s">
        <v>25</v>
      </c>
      <c r="C8" s="27">
        <v>8155</v>
      </c>
      <c r="D8" s="26">
        <v>50.014000000000003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5">
      <c r="A9" s="15">
        <v>2</v>
      </c>
      <c r="B9" s="16" t="s">
        <v>26</v>
      </c>
      <c r="C9" s="27">
        <v>7579</v>
      </c>
      <c r="D9" s="26">
        <v>30.192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5">
      <c r="A10" s="15">
        <v>3</v>
      </c>
      <c r="B10" s="16" t="s">
        <v>24</v>
      </c>
      <c r="C10" s="27">
        <v>126540</v>
      </c>
      <c r="D10" s="26">
        <v>24.599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11" ht="28.5" customHeight="1" x14ac:dyDescent="0.25">
      <c r="A11" s="15">
        <v>4</v>
      </c>
      <c r="B11" s="16" t="s">
        <v>34</v>
      </c>
      <c r="C11" s="27">
        <v>7150</v>
      </c>
      <c r="D11" s="26">
        <v>29.597000000000001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11" ht="27.75" customHeight="1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ht="13" x14ac:dyDescent="0.3">
      <c r="A13" s="49"/>
      <c r="B13" s="50"/>
      <c r="C13" s="50"/>
      <c r="D13" s="50"/>
      <c r="E13" s="50"/>
      <c r="F13" s="50"/>
      <c r="G13" s="50"/>
      <c r="H13" s="50"/>
    </row>
    <row r="14" spans="1:11" ht="13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35">
      <c r="B15" s="12" t="s">
        <v>2</v>
      </c>
      <c r="C15" s="51"/>
      <c r="D15" s="51"/>
      <c r="E15" s="51"/>
      <c r="F15" s="52"/>
      <c r="G15" s="53"/>
    </row>
    <row r="16" spans="1:11" ht="20.25" customHeight="1" x14ac:dyDescent="0.35">
      <c r="B16" s="13" t="s">
        <v>11</v>
      </c>
      <c r="C16" s="54" t="s">
        <v>38</v>
      </c>
      <c r="D16" s="54"/>
      <c r="E16" s="54"/>
      <c r="F16" s="55"/>
      <c r="G16" s="56"/>
    </row>
    <row r="17" spans="2:8" ht="24" customHeight="1" x14ac:dyDescent="0.35">
      <c r="B17" s="58"/>
      <c r="C17" s="57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35">
      <c r="B18" s="58"/>
      <c r="C18" s="57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4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35">
      <c r="B20" s="22"/>
      <c r="C20" s="22"/>
      <c r="D20" s="22"/>
      <c r="E20" s="22"/>
      <c r="F20" s="22"/>
      <c r="G20" s="22"/>
    </row>
    <row r="21" spans="2:8" ht="22.5" customHeight="1" x14ac:dyDescent="0.3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3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35">
      <c r="B23" s="23" t="s">
        <v>9</v>
      </c>
      <c r="C23" s="43"/>
      <c r="D23" s="43"/>
      <c r="E23" s="43"/>
      <c r="F23" s="43"/>
      <c r="G23" s="43"/>
      <c r="H23" s="43"/>
    </row>
    <row r="24" spans="2:8" ht="22.5" customHeight="1" x14ac:dyDescent="0.35">
      <c r="B24" s="16" t="s">
        <v>17</v>
      </c>
      <c r="C24" s="43"/>
      <c r="D24" s="43"/>
      <c r="E24" s="43"/>
      <c r="F24" s="43"/>
      <c r="G24" s="43"/>
      <c r="H24" s="43"/>
    </row>
    <row r="25" spans="2:8" ht="22.5" customHeight="1" x14ac:dyDescent="0.35">
      <c r="B25" s="16" t="s">
        <v>18</v>
      </c>
      <c r="C25" s="43"/>
      <c r="D25" s="43"/>
      <c r="E25" s="43"/>
      <c r="F25" s="43"/>
      <c r="G25" s="43"/>
      <c r="H25" s="43"/>
    </row>
    <row r="26" spans="2:8" ht="22.5" customHeight="1" x14ac:dyDescent="0.35">
      <c r="B26" s="16" t="s">
        <v>19</v>
      </c>
      <c r="C26" s="43"/>
      <c r="D26" s="43"/>
      <c r="E26" s="43"/>
      <c r="F26" s="43"/>
      <c r="G26" s="43"/>
      <c r="H26" s="43"/>
    </row>
    <row r="27" spans="2:8" ht="22.5" customHeight="1" x14ac:dyDescent="0.35">
      <c r="B27" s="16" t="s">
        <v>20</v>
      </c>
      <c r="C27" s="43"/>
      <c r="D27" s="43"/>
      <c r="E27" s="43"/>
      <c r="F27" s="43"/>
      <c r="G27" s="43"/>
      <c r="H27" s="43"/>
    </row>
    <row r="28" spans="2:8" ht="22.5" customHeight="1" x14ac:dyDescent="0.35">
      <c r="B28" s="16" t="s">
        <v>15</v>
      </c>
      <c r="C28" s="43"/>
      <c r="D28" s="43"/>
      <c r="E28" s="43"/>
      <c r="F28" s="43"/>
      <c r="G28" s="43"/>
      <c r="H28" s="43"/>
    </row>
    <row r="29" spans="2:8" ht="22.5" customHeight="1" x14ac:dyDescent="0.35">
      <c r="B29" s="16" t="s">
        <v>16</v>
      </c>
      <c r="C29" s="43"/>
      <c r="D29" s="43"/>
      <c r="E29" s="43"/>
      <c r="F29" s="43"/>
      <c r="G29" s="43"/>
      <c r="H29" s="43"/>
    </row>
    <row r="30" spans="2:8" ht="22.5" customHeight="1" x14ac:dyDescent="0.35">
      <c r="B30" s="16" t="s">
        <v>21</v>
      </c>
      <c r="C30" s="43"/>
      <c r="D30" s="43"/>
      <c r="E30" s="43"/>
      <c r="F30" s="43"/>
      <c r="G30" s="43"/>
      <c r="H30" s="43"/>
    </row>
    <row r="31" spans="2:8" ht="22.5" customHeight="1" x14ac:dyDescent="0.35">
      <c r="B31" s="23" t="s">
        <v>8</v>
      </c>
      <c r="C31" s="43"/>
      <c r="D31" s="43"/>
      <c r="E31" s="43"/>
      <c r="F31" s="43"/>
      <c r="G31" s="43"/>
      <c r="H31" s="43"/>
    </row>
    <row r="32" spans="2:8" ht="22.5" customHeight="1" x14ac:dyDescent="0.35">
      <c r="B32" s="23" t="s">
        <v>10</v>
      </c>
      <c r="C32" s="43"/>
      <c r="D32" s="43"/>
      <c r="E32" s="43"/>
      <c r="F32" s="43"/>
      <c r="G32" s="43"/>
      <c r="H32" s="43"/>
    </row>
    <row r="33" spans="2:7" ht="14" x14ac:dyDescent="0.3">
      <c r="B33"/>
      <c r="C33"/>
      <c r="D33"/>
      <c r="E33"/>
      <c r="F33"/>
      <c r="G33"/>
    </row>
    <row r="34" spans="2:7" ht="14" x14ac:dyDescent="0.3">
      <c r="B34"/>
      <c r="C34"/>
      <c r="D34"/>
      <c r="E34" s="21"/>
      <c r="F34" s="21"/>
      <c r="G34"/>
    </row>
    <row r="35" spans="2:7" ht="14" x14ac:dyDescent="0.3">
      <c r="B35"/>
      <c r="C35"/>
      <c r="D35"/>
      <c r="E35"/>
      <c r="F35"/>
      <c r="G35"/>
    </row>
    <row r="36" spans="2:7" ht="14" x14ac:dyDescent="0.3">
      <c r="B36"/>
      <c r="C36"/>
      <c r="D36"/>
      <c r="E36"/>
      <c r="F36"/>
      <c r="G36"/>
    </row>
    <row r="37" spans="2:7" ht="14" x14ac:dyDescent="0.3">
      <c r="B37"/>
      <c r="C37"/>
      <c r="D37"/>
      <c r="E37"/>
      <c r="F37"/>
      <c r="G37"/>
    </row>
    <row r="38" spans="2:7" ht="14" x14ac:dyDescent="0.3">
      <c r="B38"/>
      <c r="C38"/>
      <c r="D38"/>
      <c r="E38"/>
      <c r="F38"/>
      <c r="G38"/>
    </row>
    <row r="39" spans="2:7" ht="14" x14ac:dyDescent="0.3">
      <c r="B39"/>
      <c r="C39"/>
      <c r="D39"/>
      <c r="E39"/>
      <c r="F39"/>
      <c r="G39"/>
    </row>
    <row r="40" spans="2:7" ht="14" x14ac:dyDescent="0.3">
      <c r="B40"/>
      <c r="C40"/>
      <c r="D40"/>
      <c r="E40"/>
      <c r="F40"/>
      <c r="G40"/>
    </row>
    <row r="41" spans="2:7" ht="14" x14ac:dyDescent="0.3">
      <c r="B41"/>
      <c r="C41"/>
      <c r="D41"/>
      <c r="E41"/>
      <c r="F41"/>
      <c r="G41"/>
    </row>
    <row r="42" spans="2:7" ht="14" x14ac:dyDescent="0.3">
      <c r="B42"/>
      <c r="C42"/>
      <c r="D42"/>
      <c r="E42"/>
      <c r="F42"/>
      <c r="G42"/>
    </row>
    <row r="43" spans="2:7" ht="14" x14ac:dyDescent="0.3">
      <c r="B43"/>
      <c r="C43"/>
      <c r="D43"/>
      <c r="E43"/>
      <c r="F43"/>
      <c r="G43"/>
    </row>
    <row r="44" spans="2:7" ht="14" x14ac:dyDescent="0.3">
      <c r="B44"/>
      <c r="C44"/>
      <c r="D44"/>
      <c r="E44"/>
      <c r="F44"/>
      <c r="G44"/>
    </row>
    <row r="45" spans="2:7" ht="14" x14ac:dyDescent="0.3">
      <c r="B45"/>
      <c r="C45"/>
      <c r="D45"/>
      <c r="E45"/>
      <c r="F45"/>
      <c r="G45"/>
    </row>
    <row r="46" spans="2:7" ht="14" x14ac:dyDescent="0.3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48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1050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800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17700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800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49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4321.72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265.2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28573.48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780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50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6017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1349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24584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5000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workbookViewId="0">
      <selection activeCell="M23" sqref="M23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51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6760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5980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18720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2080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52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2600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5720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28600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2600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53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2354.56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703.04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25592.84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1040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54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860.6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897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33284.160000000003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55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20930</v>
      </c>
      <c r="D8" s="26">
        <v>43.15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25480</v>
      </c>
      <c r="D9" s="26">
        <v>33.92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46670</v>
      </c>
      <c r="D10" s="26">
        <v>20.55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13390</v>
      </c>
      <c r="D11" s="26">
        <v>30.18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56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6435</v>
      </c>
      <c r="D8" s="26">
        <v>43.15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9958</v>
      </c>
      <c r="D9" s="26">
        <v>33.92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56680</v>
      </c>
      <c r="D10" s="26">
        <v>20.55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7670</v>
      </c>
      <c r="D11" s="26">
        <v>30.18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57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800</v>
      </c>
      <c r="D8" s="26">
        <v>52.223999999999997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5500</v>
      </c>
      <c r="D9" s="26">
        <v>30.923000000000002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30000</v>
      </c>
      <c r="D10" s="26">
        <v>23.085999999999999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3000</v>
      </c>
      <c r="D11" s="26">
        <v>25.177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9242</v>
      </c>
      <c r="D8" s="26">
        <v>50.014000000000003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3590</v>
      </c>
      <c r="D9" s="26">
        <v>30.192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47163</v>
      </c>
      <c r="D10" s="26">
        <v>24.599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4690</v>
      </c>
      <c r="D11" s="26">
        <v>29.597000000000001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58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800</v>
      </c>
      <c r="D8" s="26">
        <v>34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4000</v>
      </c>
      <c r="D9" s="26">
        <v>32.418999999999997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25000</v>
      </c>
      <c r="D10" s="26">
        <v>22.116999999999997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3000</v>
      </c>
      <c r="D11" s="26">
        <v>20.791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59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500</v>
      </c>
      <c r="D8" s="26">
        <v>30.599999999999998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6000</v>
      </c>
      <c r="D9" s="26">
        <v>21.25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13000</v>
      </c>
      <c r="D10" s="26">
        <v>17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5000</v>
      </c>
      <c r="D11" s="26">
        <v>16.507000000000001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60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100</v>
      </c>
      <c r="D8" s="26">
        <v>33.064999999999998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200</v>
      </c>
      <c r="D9" s="26">
        <v>22.643999999999998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8000</v>
      </c>
      <c r="D10" s="26">
        <v>16.013999999999999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400</v>
      </c>
      <c r="D11" s="26">
        <v>16.166999999999998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2"/>
  <sheetViews>
    <sheetView workbookViewId="0">
      <selection activeCell="C32" sqref="C32:H32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61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1200</v>
      </c>
      <c r="D8" s="26">
        <v>36.311999999999998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3000</v>
      </c>
      <c r="D9" s="26">
        <v>27.896999999999998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26500</v>
      </c>
      <c r="D10" s="26">
        <v>16.932000000000002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1600</v>
      </c>
      <c r="D11" s="26">
        <v>22.167999999999999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62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20000</v>
      </c>
      <c r="D8" s="26">
        <v>42.72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20000</v>
      </c>
      <c r="D9" s="26">
        <v>34.049999999999997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136000</v>
      </c>
      <c r="D10" s="26">
        <v>21.96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20000</v>
      </c>
      <c r="D11" s="26">
        <v>23.65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63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10000</v>
      </c>
      <c r="D8" s="26">
        <v>39.76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11000</v>
      </c>
      <c r="D9" s="26">
        <v>29.58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50000</v>
      </c>
      <c r="D10" s="26">
        <v>21.62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5000</v>
      </c>
      <c r="D11" s="26">
        <v>22.65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64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3817</v>
      </c>
      <c r="D8" s="26">
        <v>39.15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2572</v>
      </c>
      <c r="D9" s="26">
        <v>24.5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31564</v>
      </c>
      <c r="D10" s="26">
        <v>22.58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1040</v>
      </c>
      <c r="D11" s="26">
        <v>24.5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65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2912</v>
      </c>
      <c r="D8" s="26">
        <v>36.619999999999997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400</v>
      </c>
      <c r="D9" s="26">
        <v>24.15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21414</v>
      </c>
      <c r="D10" s="26">
        <v>23.02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1040</v>
      </c>
      <c r="D11" s="26">
        <v>35.72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66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2418</v>
      </c>
      <c r="D8" s="26">
        <v>37.69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353</v>
      </c>
      <c r="D9" s="26">
        <v>25.11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23390</v>
      </c>
      <c r="D10" s="26">
        <v>24.26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300</v>
      </c>
      <c r="D11" s="26">
        <v>25.6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67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1471</v>
      </c>
      <c r="D8" s="26">
        <v>36.36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1430</v>
      </c>
      <c r="D9" s="26">
        <v>25.84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19427</v>
      </c>
      <c r="D10" s="26">
        <v>22.66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</v>
      </c>
      <c r="D11" s="26">
        <v>24.5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abSelected="1" topLeftCell="A2" workbookViewId="0">
      <selection activeCell="E8" sqref="E8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488</v>
      </c>
      <c r="D8" s="26">
        <v>50.014000000000003</v>
      </c>
      <c r="E8" s="33">
        <v>49</v>
      </c>
      <c r="F8" s="34" t="s">
        <v>30</v>
      </c>
      <c r="G8" s="35">
        <f t="shared" ref="G8:G11" si="0">IFERROR( ROUND(E8/D8,3)," ")</f>
        <v>0.98</v>
      </c>
      <c r="H8" s="36">
        <f>C8*E8</f>
        <v>23912</v>
      </c>
    </row>
    <row r="9" spans="1:8" ht="17.5" x14ac:dyDescent="0.3">
      <c r="A9" s="15">
        <v>2</v>
      </c>
      <c r="B9" s="16" t="s">
        <v>26</v>
      </c>
      <c r="C9" s="27">
        <v>975</v>
      </c>
      <c r="D9" s="26">
        <v>30.192</v>
      </c>
      <c r="E9" s="33">
        <v>30</v>
      </c>
      <c r="F9" s="34" t="s">
        <v>31</v>
      </c>
      <c r="G9" s="35">
        <f t="shared" si="0"/>
        <v>0.99399999999999999</v>
      </c>
      <c r="H9" s="36">
        <f t="shared" ref="H9:H11" si="1">C9*E9</f>
        <v>29250</v>
      </c>
    </row>
    <row r="10" spans="1:8" ht="17.5" x14ac:dyDescent="0.3">
      <c r="A10" s="15">
        <v>3</v>
      </c>
      <c r="B10" s="16" t="s">
        <v>24</v>
      </c>
      <c r="C10" s="27">
        <v>34028</v>
      </c>
      <c r="D10" s="26">
        <v>24.599</v>
      </c>
      <c r="E10" s="33">
        <v>23.5</v>
      </c>
      <c r="F10" s="34" t="s">
        <v>32</v>
      </c>
      <c r="G10" s="35">
        <f t="shared" si="0"/>
        <v>0.95499999999999996</v>
      </c>
      <c r="H10" s="36">
        <f t="shared" si="1"/>
        <v>799658</v>
      </c>
    </row>
    <row r="11" spans="1:8" ht="17.5" x14ac:dyDescent="0.3">
      <c r="A11" s="15">
        <v>4</v>
      </c>
      <c r="B11" s="16" t="s">
        <v>34</v>
      </c>
      <c r="C11" s="27">
        <v>18520</v>
      </c>
      <c r="D11" s="26">
        <v>29.597000000000001</v>
      </c>
      <c r="E11" s="33">
        <v>28.5</v>
      </c>
      <c r="F11" s="34" t="s">
        <v>33</v>
      </c>
      <c r="G11" s="35">
        <f t="shared" si="0"/>
        <v>0.96299999999999997</v>
      </c>
      <c r="H11" s="36">
        <f t="shared" si="1"/>
        <v>527820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1380640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 t="s">
        <v>91</v>
      </c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90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1380640</v>
      </c>
      <c r="E19" s="39">
        <f>IF(OR(C16="áno",C16="ano"),D19*0.2,0)</f>
        <v>0</v>
      </c>
      <c r="F19" s="40"/>
      <c r="G19" s="41">
        <f>D19+E19</f>
        <v>1380640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 t="s">
        <v>91</v>
      </c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 t="s">
        <v>92</v>
      </c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 t="s">
        <v>91</v>
      </c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 t="s">
        <v>93</v>
      </c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>
        <v>48162442</v>
      </c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 t="s">
        <v>94</v>
      </c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>
        <v>1120686160</v>
      </c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 t="s">
        <v>91</v>
      </c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>
        <v>915134303</v>
      </c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59" t="s">
        <v>95</v>
      </c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60">
        <v>44844</v>
      </c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 xr:uid="{9966D604-F34B-4D9B-AE11-7130748331D5}"/>
  </hyperlinks>
  <pageMargins left="0.7" right="0.7" top="0.75" bottom="0.75" header="0.3" footer="0.3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68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1154</v>
      </c>
      <c r="D8" s="26">
        <v>43.08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1300</v>
      </c>
      <c r="D9" s="26">
        <v>35.049999999999997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24237</v>
      </c>
      <c r="D10" s="26">
        <v>22.1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</v>
      </c>
      <c r="D11" s="26">
        <v>24.05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69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5874</v>
      </c>
      <c r="D8" s="26">
        <v>57.09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1596</v>
      </c>
      <c r="D9" s="26">
        <v>29.63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22522</v>
      </c>
      <c r="D10" s="26">
        <v>23.22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185</v>
      </c>
      <c r="D11" s="26">
        <v>32.1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70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4850</v>
      </c>
      <c r="D8" s="26">
        <v>50.83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3226</v>
      </c>
      <c r="D9" s="26">
        <v>29.6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20521</v>
      </c>
      <c r="D10" s="26">
        <v>22.8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226</v>
      </c>
      <c r="D11" s="26">
        <v>29.5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71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5400</v>
      </c>
      <c r="D8" s="26">
        <v>49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7000</v>
      </c>
      <c r="D9" s="26">
        <v>40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12000</v>
      </c>
      <c r="D10" s="26">
        <v>22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22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72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4000</v>
      </c>
      <c r="D8" s="26">
        <v>50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6000</v>
      </c>
      <c r="D9" s="26">
        <v>42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20000</v>
      </c>
      <c r="D10" s="26">
        <v>23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22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73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4000</v>
      </c>
      <c r="D8" s="26">
        <v>48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3800</v>
      </c>
      <c r="D9" s="26">
        <v>38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22000</v>
      </c>
      <c r="D10" s="26">
        <v>21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20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74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5000</v>
      </c>
      <c r="D8" s="26">
        <v>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6500</v>
      </c>
      <c r="D9" s="26">
        <v>39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20000</v>
      </c>
      <c r="D10" s="26">
        <v>20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19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75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2500</v>
      </c>
      <c r="D8" s="26">
        <v>48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4000</v>
      </c>
      <c r="D9" s="26">
        <v>40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27000</v>
      </c>
      <c r="D10" s="26">
        <v>22.5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1800</v>
      </c>
      <c r="D11" s="26">
        <v>21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76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2800</v>
      </c>
      <c r="D8" s="26">
        <v>48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5700</v>
      </c>
      <c r="D9" s="26">
        <v>39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22000</v>
      </c>
      <c r="D10" s="26">
        <v>22.5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22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77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2800</v>
      </c>
      <c r="D8" s="26">
        <v>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6000</v>
      </c>
      <c r="D9" s="26">
        <v>38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22000</v>
      </c>
      <c r="D10" s="26">
        <v>19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2000</v>
      </c>
      <c r="D11" s="26">
        <v>20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42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3700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4450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71400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2900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78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3640</v>
      </c>
      <c r="D8" s="26">
        <v>53.4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1300</v>
      </c>
      <c r="D9" s="26">
        <v>28.63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12220</v>
      </c>
      <c r="D10" s="26">
        <v>24.16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1820</v>
      </c>
      <c r="D11" s="26">
        <v>27.13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79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3120</v>
      </c>
      <c r="D8" s="26">
        <v>51.02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1040</v>
      </c>
      <c r="D9" s="26">
        <v>29.02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14040</v>
      </c>
      <c r="D10" s="26">
        <v>24.07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2080</v>
      </c>
      <c r="D11" s="26">
        <v>29.73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80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1040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780</v>
      </c>
      <c r="D9" s="26">
        <v>30.87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17420</v>
      </c>
      <c r="D10" s="26">
        <v>19.43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1820</v>
      </c>
      <c r="D11" s="26">
        <v>26.49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81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5720</v>
      </c>
      <c r="D8" s="26">
        <v>45.39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6240</v>
      </c>
      <c r="D9" s="26">
        <v>37.25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9880</v>
      </c>
      <c r="D10" s="26">
        <v>19.47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2080</v>
      </c>
      <c r="D11" s="26">
        <v>29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82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1040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500</v>
      </c>
      <c r="D9" s="26">
        <v>36.01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21840</v>
      </c>
      <c r="D10" s="26">
        <v>21.86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2080</v>
      </c>
      <c r="D11" s="26">
        <v>24.79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83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1560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520</v>
      </c>
      <c r="D9" s="26">
        <v>27.64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18200</v>
      </c>
      <c r="D10" s="26">
        <v>20.059999999999999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2600</v>
      </c>
      <c r="D11" s="26">
        <v>30.12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84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520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1560</v>
      </c>
      <c r="D9" s="26">
        <v>30.75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26520</v>
      </c>
      <c r="D10" s="26">
        <v>21.05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2600</v>
      </c>
      <c r="D11" s="26">
        <v>26.49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89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1560</v>
      </c>
      <c r="D8" s="26">
        <v>37.369999999999997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2080</v>
      </c>
      <c r="D9" s="26">
        <v>30.01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21840</v>
      </c>
      <c r="D10" s="26">
        <v>22.56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2600</v>
      </c>
      <c r="D11" s="26">
        <v>24.26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85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2080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1040</v>
      </c>
      <c r="D9" s="26">
        <v>30.75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22360</v>
      </c>
      <c r="D10" s="26">
        <v>21.05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2600</v>
      </c>
      <c r="D11" s="26">
        <v>26.49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86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5200</v>
      </c>
      <c r="D8" s="26">
        <v>37.69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1040</v>
      </c>
      <c r="D9" s="26">
        <v>27.4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14040</v>
      </c>
      <c r="D10" s="26">
        <v>22.24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2080</v>
      </c>
      <c r="D11" s="26">
        <v>19.62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43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3150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3150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20800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87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4680</v>
      </c>
      <c r="D8" s="26">
        <v>43.67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1560</v>
      </c>
      <c r="D9" s="26">
        <v>21.62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8320</v>
      </c>
      <c r="D10" s="26">
        <v>21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2080</v>
      </c>
      <c r="D11" s="26">
        <v>36.299999999999997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52"/>
  <sheetViews>
    <sheetView workbookViewId="0">
      <selection activeCell="J5" sqref="J5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88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2340</v>
      </c>
      <c r="D8" s="26">
        <v>43.35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4420</v>
      </c>
      <c r="D9" s="26">
        <v>25.72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18200</v>
      </c>
      <c r="D10" s="26">
        <v>19.14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2600</v>
      </c>
      <c r="D11" s="26">
        <v>22.41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800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1050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24500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45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800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2250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24500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46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400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2200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17500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A4" sqref="A4"/>
    </sheetView>
  </sheetViews>
  <sheetFormatPr defaultRowHeight="14" x14ac:dyDescent="0.3"/>
  <cols>
    <col min="1" max="1" width="4.81640625" customWidth="1"/>
    <col min="2" max="2" width="52.26953125" customWidth="1"/>
    <col min="3" max="3" width="17" customWidth="1"/>
    <col min="4" max="4" width="19" customWidth="1"/>
    <col min="5" max="5" width="15.54296875" customWidth="1"/>
    <col min="6" max="6" width="2.54296875" bestFit="1" customWidth="1"/>
    <col min="7" max="7" width="15.81640625" customWidth="1"/>
    <col min="8" max="8" width="18" customWidth="1"/>
  </cols>
  <sheetData>
    <row r="1" spans="1:8" x14ac:dyDescent="0.3">
      <c r="A1" s="6"/>
      <c r="B1" s="6"/>
      <c r="C1" s="6"/>
      <c r="D1" s="7"/>
      <c r="E1" s="6"/>
      <c r="F1" s="6"/>
      <c r="G1" s="6"/>
      <c r="H1" s="42" t="s">
        <v>37</v>
      </c>
    </row>
    <row r="2" spans="1:8" ht="15.5" x14ac:dyDescent="0.35">
      <c r="A2" s="3" t="s">
        <v>13</v>
      </c>
      <c r="B2" s="3"/>
      <c r="C2" s="3"/>
      <c r="D2" s="4"/>
      <c r="E2" s="6"/>
      <c r="F2" s="6"/>
      <c r="G2" s="3"/>
      <c r="H2" s="3"/>
    </row>
    <row r="3" spans="1:8" ht="15.5" x14ac:dyDescent="0.35">
      <c r="A3" s="3"/>
      <c r="B3" s="3"/>
      <c r="C3" s="3"/>
      <c r="D3" s="4"/>
      <c r="E3" s="3"/>
      <c r="F3" s="3"/>
      <c r="G3" s="3"/>
      <c r="H3" s="3"/>
    </row>
    <row r="4" spans="1:8" ht="15" x14ac:dyDescent="0.3">
      <c r="A4" s="8" t="s">
        <v>47</v>
      </c>
      <c r="B4" s="8"/>
      <c r="C4" s="8"/>
      <c r="D4" s="9"/>
      <c r="E4" s="8"/>
      <c r="F4" s="8"/>
      <c r="G4" s="8"/>
      <c r="H4" s="8"/>
    </row>
    <row r="5" spans="1:8" ht="15" x14ac:dyDescent="0.3">
      <c r="A5" s="8"/>
      <c r="B5" s="8"/>
      <c r="C5" s="8"/>
      <c r="D5" s="9"/>
      <c r="E5" s="8"/>
      <c r="F5" s="8"/>
      <c r="G5" s="8"/>
      <c r="H5" s="8"/>
    </row>
    <row r="6" spans="1:8" ht="15.5" x14ac:dyDescent="0.35">
      <c r="A6" s="10" t="s">
        <v>14</v>
      </c>
      <c r="B6" s="8"/>
      <c r="C6" s="8"/>
      <c r="D6" s="9"/>
      <c r="E6" s="8"/>
      <c r="F6" s="8"/>
      <c r="G6" s="8"/>
      <c r="H6" s="8"/>
    </row>
    <row r="7" spans="1:8" ht="75" x14ac:dyDescent="0.3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7.5" x14ac:dyDescent="0.35">
      <c r="A8" s="15">
        <v>1</v>
      </c>
      <c r="B8" s="24" t="s">
        <v>25</v>
      </c>
      <c r="C8" s="27">
        <v>1300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7.5" x14ac:dyDescent="0.3">
      <c r="A9" s="15">
        <v>2</v>
      </c>
      <c r="B9" s="16" t="s">
        <v>26</v>
      </c>
      <c r="C9" s="27">
        <v>2600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7.5" x14ac:dyDescent="0.3">
      <c r="A10" s="15">
        <v>3</v>
      </c>
      <c r="B10" s="16" t="s">
        <v>24</v>
      </c>
      <c r="C10" s="27">
        <v>16200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7.5" x14ac:dyDescent="0.3">
      <c r="A11" s="15">
        <v>4</v>
      </c>
      <c r="B11" s="16" t="s">
        <v>34</v>
      </c>
      <c r="C11" s="27">
        <v>1300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" x14ac:dyDescent="0.3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3">
      <c r="A13" s="49"/>
      <c r="B13" s="50"/>
      <c r="C13" s="50"/>
      <c r="D13" s="50"/>
      <c r="E13" s="50"/>
      <c r="F13" s="50"/>
      <c r="G13" s="50"/>
      <c r="H13" s="50"/>
    </row>
    <row r="14" spans="1:8" ht="14.5" thickBot="1" x14ac:dyDescent="0.35">
      <c r="A14" s="18"/>
      <c r="B14" s="19"/>
      <c r="C14" s="19"/>
      <c r="D14" s="19"/>
      <c r="E14" s="19"/>
      <c r="F14" s="19"/>
      <c r="G14" s="19"/>
      <c r="H14" s="19"/>
    </row>
    <row r="15" spans="1:8" ht="16" thickTop="1" x14ac:dyDescent="0.3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5" x14ac:dyDescent="0.3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5" x14ac:dyDescent="0.3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5" x14ac:dyDescent="0.3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" thickBot="1" x14ac:dyDescent="0.4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" thickTop="1" x14ac:dyDescent="0.35">
      <c r="A20" s="6"/>
      <c r="B20" s="22"/>
      <c r="C20" s="22"/>
      <c r="D20" s="22"/>
      <c r="E20" s="22"/>
      <c r="F20" s="22"/>
      <c r="G20" s="22"/>
      <c r="H20" s="6"/>
    </row>
    <row r="21" spans="1:8" ht="15.5" x14ac:dyDescent="0.3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5" x14ac:dyDescent="0.3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5" x14ac:dyDescent="0.3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5" x14ac:dyDescent="0.3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5" x14ac:dyDescent="0.3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5" x14ac:dyDescent="0.3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5" x14ac:dyDescent="0.3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5" x14ac:dyDescent="0.3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5" x14ac:dyDescent="0.3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5" x14ac:dyDescent="0.3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5" x14ac:dyDescent="0.3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5" x14ac:dyDescent="0.3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3">
      <c r="A33" s="6"/>
      <c r="H33" s="6"/>
    </row>
    <row r="34" spans="1:8" x14ac:dyDescent="0.3">
      <c r="A34" s="6"/>
      <c r="E34" s="21"/>
      <c r="F34" s="21"/>
      <c r="H34" s="6"/>
    </row>
    <row r="35" spans="1:8" x14ac:dyDescent="0.3">
      <c r="A35" s="6"/>
      <c r="H35" s="6"/>
    </row>
    <row r="36" spans="1:8" x14ac:dyDescent="0.3">
      <c r="A36" s="6"/>
      <c r="H36" s="6"/>
    </row>
    <row r="37" spans="1:8" x14ac:dyDescent="0.3">
      <c r="A37" s="6"/>
      <c r="H37" s="6"/>
    </row>
    <row r="38" spans="1:8" x14ac:dyDescent="0.3">
      <c r="A38" s="6"/>
      <c r="H38" s="6"/>
    </row>
    <row r="39" spans="1:8" x14ac:dyDescent="0.3">
      <c r="A39" s="6"/>
      <c r="H39" s="6"/>
    </row>
    <row r="40" spans="1:8" x14ac:dyDescent="0.3">
      <c r="A40" s="6"/>
      <c r="H40" s="6"/>
    </row>
    <row r="41" spans="1:8" x14ac:dyDescent="0.3">
      <c r="A41" s="6"/>
      <c r="H41" s="6"/>
    </row>
    <row r="42" spans="1:8" x14ac:dyDescent="0.3">
      <c r="A42" s="6"/>
      <c r="H42" s="6"/>
    </row>
    <row r="43" spans="1:8" x14ac:dyDescent="0.3">
      <c r="A43" s="6"/>
      <c r="H43" s="6"/>
    </row>
    <row r="44" spans="1:8" x14ac:dyDescent="0.3">
      <c r="A44" s="6"/>
      <c r="H44" s="6"/>
    </row>
    <row r="45" spans="1:8" x14ac:dyDescent="0.3">
      <c r="A45" s="6"/>
      <c r="H45" s="6"/>
    </row>
    <row r="46" spans="1:8" x14ac:dyDescent="0.3">
      <c r="A46" s="6"/>
      <c r="H46" s="6"/>
    </row>
    <row r="47" spans="1:8" x14ac:dyDescent="0.3">
      <c r="A47" s="6"/>
      <c r="B47" s="6"/>
      <c r="C47" s="6"/>
      <c r="D47" s="7"/>
      <c r="E47" s="6"/>
      <c r="F47" s="6"/>
      <c r="G47" s="6"/>
      <c r="H47" s="6"/>
    </row>
    <row r="48" spans="1:8" x14ac:dyDescent="0.3">
      <c r="A48" s="6"/>
      <c r="B48" s="6"/>
      <c r="C48" s="6"/>
      <c r="D48" s="7"/>
      <c r="E48" s="6"/>
      <c r="F48" s="6"/>
      <c r="G48" s="6"/>
      <c r="H48" s="6"/>
    </row>
    <row r="49" spans="1:8" x14ac:dyDescent="0.3">
      <c r="A49" s="6"/>
      <c r="B49" s="6"/>
      <c r="C49" s="6"/>
      <c r="D49" s="7"/>
      <c r="E49" s="6"/>
      <c r="F49" s="6"/>
      <c r="G49" s="6"/>
      <c r="H49" s="6"/>
    </row>
    <row r="50" spans="1:8" x14ac:dyDescent="0.3">
      <c r="A50" s="6"/>
      <c r="B50" s="6"/>
      <c r="C50" s="6"/>
      <c r="D50" s="7"/>
      <c r="E50" s="6"/>
      <c r="F50" s="6"/>
      <c r="G50" s="6"/>
      <c r="H50" s="6"/>
    </row>
    <row r="51" spans="1:8" x14ac:dyDescent="0.3">
      <c r="A51" s="6"/>
      <c r="B51" s="6"/>
      <c r="C51" s="6"/>
      <c r="D51" s="7"/>
      <c r="E51" s="6"/>
      <c r="F51" s="6"/>
      <c r="G51" s="6"/>
      <c r="H51" s="6"/>
    </row>
    <row r="52" spans="1:8" x14ac:dyDescent="0.3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podho</cp:lastModifiedBy>
  <cp:lastPrinted>2017-05-18T10:01:18Z</cp:lastPrinted>
  <dcterms:created xsi:type="dcterms:W3CDTF">2012-03-14T10:26:47Z</dcterms:created>
  <dcterms:modified xsi:type="dcterms:W3CDTF">2022-10-11T10:57:13Z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