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630_2021 Hadička, set inf., set transf\05. sw. Josephine\01. Výzva na predloženie CP\"/>
    </mc:Choice>
  </mc:AlternateContent>
  <bookViews>
    <workbookView xWindow="0" yWindow="0" windowWidth="28800" windowHeight="11985" tabRatio="727"/>
  </bookViews>
  <sheets>
    <sheet name="Príloha č. 1_časť č.1" sheetId="31" r:id="rId1"/>
    <sheet name="Príloha č. 2_časť č.1" sheetId="32" r:id="rId2"/>
    <sheet name="Príloha č. 3_časť č.1" sheetId="13" r:id="rId3"/>
    <sheet name="Príloha č. 1_časť č.2" sheetId="33" r:id="rId4"/>
    <sheet name="Príloha č. 2_časť č.2" sheetId="34" r:id="rId5"/>
    <sheet name="Príloha č. 3_časť č.2" sheetId="35" r:id="rId6"/>
    <sheet name="Príloha č. 1_časť č.3" sheetId="36" r:id="rId7"/>
    <sheet name="Príloha č. 2_časť č.3" sheetId="37" r:id="rId8"/>
    <sheet name="Príloha č. 3_časť č.3" sheetId="38" r:id="rId9"/>
    <sheet name="Príloha č. 1_časť č.4" sheetId="39" r:id="rId10"/>
    <sheet name="Príloha č. 2_časť č.4" sheetId="40" r:id="rId11"/>
    <sheet name="Príloha č. 3_časť č.4" sheetId="41" r:id="rId12"/>
    <sheet name="Príloha č. 1_časť č.5" sheetId="42" r:id="rId13"/>
    <sheet name="Príloha č. 2_časť č.5" sheetId="43" r:id="rId14"/>
    <sheet name="Príloha č. 3_časť č.5" sheetId="44" r:id="rId15"/>
  </sheets>
  <externalReferences>
    <externalReference r:id="rId16"/>
  </externalReferences>
  <definedNames>
    <definedName name="_xlnm.Print_Area" localSheetId="0">'Príloha č. 1_časť č.1'!$A$1:$G$36</definedName>
    <definedName name="_xlnm.Print_Area" localSheetId="3">'Príloha č. 1_časť č.2'!$A$1:$G$36</definedName>
    <definedName name="_xlnm.Print_Area" localSheetId="6">'Príloha č. 1_časť č.3'!$A$1:$G$36</definedName>
    <definedName name="_xlnm.Print_Area" localSheetId="9">'Príloha č. 1_časť č.4'!$A$1:$G$36</definedName>
    <definedName name="_xlnm.Print_Area" localSheetId="12">'Príloha č. 1_časť č.5'!$A$1:$G$36</definedName>
    <definedName name="_xlnm.Print_Area" localSheetId="1">'Príloha č. 2_časť č.1'!$A$1:$L$27</definedName>
    <definedName name="_xlnm.Print_Area" localSheetId="4">'Príloha č. 2_časť č.2'!$A$1:$L$27</definedName>
    <definedName name="_xlnm.Print_Area" localSheetId="7">'Príloha č. 2_časť č.3'!$A$1:$L$27</definedName>
    <definedName name="_xlnm.Print_Area" localSheetId="10">'Príloha č. 2_časť č.4'!$A$1:$L$27</definedName>
    <definedName name="_xlnm.Print_Area" localSheetId="13">'Príloha č. 2_časť č.5'!$A$1:$L$27</definedName>
    <definedName name="_xlnm.Print_Area" localSheetId="2">'Príloha č. 3_časť č.1'!$A$1:$F$28</definedName>
    <definedName name="_xlnm.Print_Area" localSheetId="5">'Príloha č. 3_časť č.2'!$A$1:$F$28</definedName>
    <definedName name="_xlnm.Print_Area" localSheetId="8">'Príloha č. 3_časť č.3'!$A$1:$F$28</definedName>
    <definedName name="_xlnm.Print_Area" localSheetId="11">'Príloha č. 3_časť č.4'!$A$1:$F$28</definedName>
    <definedName name="_xlnm.Print_Area" localSheetId="14">'Príloha č. 3_časť č.5'!$A$1:$F$28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4" l="1"/>
  <c r="I21" i="43"/>
  <c r="B19" i="43"/>
  <c r="B18" i="43"/>
  <c r="A2" i="43"/>
  <c r="A2" i="41"/>
  <c r="I21" i="40"/>
  <c r="B19" i="40"/>
  <c r="B18" i="40"/>
  <c r="A2" i="40"/>
  <c r="A2" i="38"/>
  <c r="I21" i="37"/>
  <c r="B19" i="37"/>
  <c r="B18" i="37"/>
  <c r="A2" i="37"/>
  <c r="A2" i="35"/>
  <c r="I21" i="34"/>
  <c r="B19" i="34"/>
  <c r="B18" i="34"/>
  <c r="A2" i="34"/>
  <c r="A2" i="13" l="1"/>
  <c r="A2" i="32"/>
  <c r="I28" i="32"/>
  <c r="B26" i="32"/>
  <c r="B25" i="32"/>
</calcChain>
</file>

<file path=xl/sharedStrings.xml><?xml version="1.0" encoding="utf-8"?>
<sst xmlns="http://schemas.openxmlformats.org/spreadsheetml/2006/main" count="546" uniqueCount="114">
  <si>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</si>
  <si>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</si>
  <si>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</si>
  <si>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</si>
  <si>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</si>
  <si>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</si>
  <si>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</si>
  <si>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</si>
  <si>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</si>
  <si>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</si>
  <si>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</si>
  <si>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</si>
  <si>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</si>
  <si>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</si>
  <si>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</si>
  <si>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</si>
  <si>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</si>
  <si>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</si>
  <si>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</si>
  <si>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</si>
  <si>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</si>
  <si>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</si>
  <si>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</si>
  <si>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</si>
  <si>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</si>
  <si>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</si>
  <si>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</si>
  <si>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</si>
  <si>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</si>
  <si>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</si>
  <si>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</si>
  <si>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</si>
  <si>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</si>
  <si>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</si>
  <si>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</si>
  <si>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</si>
  <si>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</si>
  <si>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</si>
  <si>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</si>
  <si>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</si>
  <si>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</si>
  <si>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</si>
  <si>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</si>
  <si>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</si>
  <si>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</si>
  <si>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</si>
  <si>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</si>
  <si>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</si>
  <si>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</si>
  <si>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</si>
  <si>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</si>
  <si>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</si>
  <si>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</si>
  <si>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</si>
  <si>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</si>
  <si>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</si>
  <si>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</si>
  <si>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Jednotková cena za MJ v EUR</t>
  </si>
  <si>
    <t>sadzba DPH v %</t>
  </si>
  <si>
    <t>Uchádzač je povinný produkt s najvyššou zmluvnou jednotkovou cenou bez DPH uvedený u príslušnej položky viditeľne označíť žltým podfarbením celého riadku.</t>
  </si>
  <si>
    <t>Opis a požadované minimálne technické vlastnosti, parametre a hodnoty:</t>
  </si>
  <si>
    <t>Predpokladané množstvo na zmluvné obdobie 
24 mesiacov</t>
  </si>
  <si>
    <t>Hadička spojovacia, set infúzny, set transfúzny</t>
  </si>
  <si>
    <t xml:space="preserve">Časť č. 1 - Hadička spojovacia </t>
  </si>
  <si>
    <t>Položka č. 1 - Hadička spojovacia – dĺžka 450 mm</t>
  </si>
  <si>
    <t>spája infúzne alebo transfúzna súpravy, štandardnej striekačky s ďalšími komponentmi (napr. i.v. kanyla, centrálny venózny katéter)</t>
  </si>
  <si>
    <t>materiál – PVC, transparentný, apyrogénny, bez obsahu ftalátov (DEHP) a latexu</t>
  </si>
  <si>
    <t>určené na jednorazové použitie</t>
  </si>
  <si>
    <t>zakončené pozitívnym  a negatívnym kužeľom Luer Lock, na jednom konci female a na druhom male</t>
  </si>
  <si>
    <t>rozmery: dĺžka:450 mm, vonkajší priemer 2,9 – 3,0 mm, vnútorný priemer 1,8 - 1,9 mm</t>
  </si>
  <si>
    <t>balenie: 1 ks, sterilné</t>
  </si>
  <si>
    <t>Položka č. 2 - Hadička spojovacia – dĺžka 1800 mm</t>
  </si>
  <si>
    <t xml:space="preserve">spája infúzne alebo transfúzna súpravy, štandardnej striekačky s ďalšími komponentmi (napr. i.v. kanyla, centrálny venózny katéter) </t>
  </si>
  <si>
    <t>rozmery: dĺžka:1800 mm, vonkajší priemer 2,9 – 3,0 mm, vnútorný priemer 1,8 – 1,9 mm</t>
  </si>
  <si>
    <t>36 400 ks</t>
  </si>
  <si>
    <t>57 640 ks</t>
  </si>
  <si>
    <t>Časť č. 2 - Infúzna súprava I.</t>
  </si>
  <si>
    <t>Položka č. 1 - Infúzna súprava I.</t>
  </si>
  <si>
    <t xml:space="preserve">slúži na terapeutické podávanie infúznych a injekčných roztokov z fliaš alebo plastových vakov do žily pacienta </t>
  </si>
  <si>
    <t xml:space="preserve">zakončené pozitívnym  kužeľom / male  Luer Lock </t>
  </si>
  <si>
    <t>infúzny filter - 15 µm ,hydrofóbny anti-bakteriálny filter v zavzdušňovacom kanáliku dostatočne ostrého prepichovacieho tŕňa</t>
  </si>
  <si>
    <t>regulátorom prietoku pomocou kolieska, 20 kvapiek dest. vody = 1,0 ± 0,1 g</t>
  </si>
  <si>
    <t>mäkká, flexibilná hadička</t>
  </si>
  <si>
    <t>rozmery: dĺžka:1400 - 1500 mm, vonkajší priemer 4,2 mm, vnútorný priemer 3 mm</t>
  </si>
  <si>
    <t>132 800 ks</t>
  </si>
  <si>
    <t>Časť č. 3 - Infúzna súprava II.</t>
  </si>
  <si>
    <t>Položka č. 1 - Infúzna súprava II.</t>
  </si>
  <si>
    <t>slúži na terapeutické podávanie infúznych a injekčných roztokov z fliaš alebo plastových vakov do žily pacienta cez Infusomat</t>
  </si>
  <si>
    <t>originálne príslušenstvo k infúznemu systému</t>
  </si>
  <si>
    <t>kompatibilný s prístrojovou technikou Infusomat® Space Bbraun</t>
  </si>
  <si>
    <t>tlaková odolnosť 2 bar.</t>
  </si>
  <si>
    <t>zakončené pozitívnym  kužeľom / male  Luer Lock</t>
  </si>
  <si>
    <t>silikónový segment zaisťujúci dlhodobo vysokú presnosť podávania infúzie</t>
  </si>
  <si>
    <t>bezpečnostná svorka na hadičke na uzatvorenie prietoku</t>
  </si>
  <si>
    <t>regulátor prietoku pomocou Infusomatu</t>
  </si>
  <si>
    <t>1.13</t>
  </si>
  <si>
    <t>rozmery: dĺžka: 2400 - 2500 mm, vonkajší priemer 4,1 - 4,2 mm, vnútorný priemer 3 mm</t>
  </si>
  <si>
    <t>1.14</t>
  </si>
  <si>
    <t xml:space="preserve">balenie: 1 ks, sterilné </t>
  </si>
  <si>
    <t>14 800 ks</t>
  </si>
  <si>
    <t>Časť č. 4 - Infúzna súprava III.</t>
  </si>
  <si>
    <t>Položka č. 1 - Infúzna súprava do pumpy</t>
  </si>
  <si>
    <t>kompatibilný s prístrojovou technikou  TERUMO</t>
  </si>
  <si>
    <t xml:space="preserve">kvapkacia komôrka s nákružkom pre upevnenie do optického snímača kvapiek </t>
  </si>
  <si>
    <t>bezpečnostná svorka na hadičke na uzatvorenie prietoku mäkká, flexibilná hadička</t>
  </si>
  <si>
    <t>rozmery: dĺžka:1400 - 1500 mm, vonkajší priemer 4,1 - 4,2 mm, vnútorný priemer 3 mm</t>
  </si>
  <si>
    <t>Položka č. 1 -  Infúzna súprava do pumpy</t>
  </si>
  <si>
    <t>3 400 ks</t>
  </si>
  <si>
    <t>Časť č. 5 - Transfúzna súprava</t>
  </si>
  <si>
    <t>Položka č. 1 - Transfúzna súprava</t>
  </si>
  <si>
    <t>slúži na terapeutické podávanie transfúziu krvi a krvných derivátov, krvných náhrad do cievneho systému z fliaš alebo vakov</t>
  </si>
  <si>
    <t>materiál – PVC, transparentný, apyrogénny, netoxický, Bez obsahu ftalátov (DEHP) a latexu</t>
  </si>
  <si>
    <t>transfúzny filter – 200 - 350 µm ,hydrofóbny anti-bakteriálny filter v zavzdušňovacom kanáliku dostatočne ostrého prepichovacieho tŕňa</t>
  </si>
  <si>
    <t>19 200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</si>
</sst>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\ &quot;€&quot;"/>
    <numFmt numFmtId="165" formatCode="#,##0.00\ _€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2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0" fontId="2" fillId="0" borderId="12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3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32" xfId="0" applyNumberFormat="1" applyFont="1" applyBorder="1" applyAlignment="1" applyProtection="1">
      <alignment horizontal="center" vertical="center" wrapText="1"/>
      <protection locked="0"/>
    </xf>
    <xf numFmtId="49" fontId="16" fillId="0" borderId="33" xfId="0" applyNumberFormat="1" applyFont="1" applyBorder="1" applyAlignment="1" applyProtection="1">
      <alignment horizontal="center" vertical="center" wrapText="1"/>
      <protection locked="0"/>
    </xf>
    <xf numFmtId="49" fontId="16" fillId="0" borderId="34" xfId="0" applyNumberFormat="1" applyFont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49" fontId="19" fillId="3" borderId="36" xfId="0" applyNumberFormat="1" applyFont="1" applyFill="1" applyBorder="1" applyAlignment="1">
      <alignment horizontal="center" vertical="top" wrapText="1"/>
    </xf>
    <xf numFmtId="49" fontId="19" fillId="3" borderId="42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20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21" fillId="2" borderId="21" xfId="2" applyNumberFormat="1" applyFont="1" applyFill="1" applyBorder="1" applyAlignment="1">
      <alignment wrapText="1"/>
    </xf>
    <xf numFmtId="3" fontId="13" fillId="0" borderId="0" xfId="2" applyNumberFormat="1" applyFont="1" applyAlignment="1">
      <alignment horizontal="center"/>
    </xf>
    <xf numFmtId="0" fontId="13" fillId="0" borderId="0" xfId="2" applyFont="1" applyAlignment="1"/>
    <xf numFmtId="0" fontId="22" fillId="2" borderId="27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43" xfId="2" applyFont="1" applyFill="1" applyBorder="1" applyAlignment="1">
      <alignment horizontal="center" vertical="center" wrapText="1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29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54" xfId="0" applyFont="1" applyFill="1" applyBorder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165" fontId="16" fillId="0" borderId="49" xfId="0" applyNumberFormat="1" applyFont="1" applyBorder="1" applyAlignment="1" applyProtection="1">
      <alignment horizontal="right" vertical="center" wrapText="1"/>
      <protection locked="0"/>
    </xf>
    <xf numFmtId="9" fontId="16" fillId="0" borderId="49" xfId="0" applyNumberFormat="1" applyFont="1" applyBorder="1" applyAlignment="1" applyProtection="1">
      <alignment horizontal="center" vertical="center" wrapText="1"/>
      <protection locked="0"/>
    </xf>
    <xf numFmtId="49" fontId="16" fillId="0" borderId="55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left" vertical="center" wrapText="1"/>
      <protection locked="0"/>
    </xf>
    <xf numFmtId="49" fontId="16" fillId="0" borderId="50" xfId="0" applyNumberFormat="1" applyFont="1" applyBorder="1" applyAlignment="1" applyProtection="1">
      <alignment horizontal="left" vertical="center" wrapText="1"/>
      <protection locked="0"/>
    </xf>
    <xf numFmtId="49" fontId="16" fillId="0" borderId="51" xfId="0" applyNumberFormat="1" applyFont="1" applyBorder="1" applyAlignment="1" applyProtection="1">
      <alignment horizontal="center" vertical="center" wrapText="1"/>
      <protection locked="0"/>
    </xf>
    <xf numFmtId="49" fontId="16" fillId="0" borderId="56" xfId="0" applyNumberFormat="1" applyFont="1" applyBorder="1" applyAlignment="1" applyProtection="1">
      <alignment horizontal="center" vertical="center" wrapText="1"/>
      <protection locked="0"/>
    </xf>
    <xf numFmtId="49" fontId="16" fillId="0" borderId="35" xfId="0" applyNumberFormat="1" applyFont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center" vertical="center" wrapText="1"/>
      <protection locked="0"/>
    </xf>
    <xf numFmtId="165" fontId="16" fillId="0" borderId="50" xfId="0" applyNumberFormat="1" applyFont="1" applyBorder="1" applyAlignment="1" applyProtection="1">
      <alignment horizontal="right" vertical="center" wrapText="1"/>
      <protection locked="0"/>
    </xf>
    <xf numFmtId="9" fontId="16" fillId="0" borderId="50" xfId="0" applyNumberFormat="1" applyFont="1" applyBorder="1" applyAlignment="1" applyProtection="1">
      <alignment horizontal="center" vertical="center" wrapText="1"/>
      <protection locked="0"/>
    </xf>
    <xf numFmtId="49" fontId="16" fillId="0" borderId="57" xfId="0" applyNumberFormat="1" applyFont="1" applyBorder="1" applyAlignment="1" applyProtection="1">
      <alignment horizontal="center" vertical="center" wrapText="1"/>
      <protection locked="0"/>
    </xf>
    <xf numFmtId="49" fontId="16" fillId="0" borderId="58" xfId="0" applyNumberFormat="1" applyFont="1" applyBorder="1" applyAlignment="1" applyProtection="1">
      <alignment horizontal="left" vertical="center" wrapText="1"/>
      <protection locked="0"/>
    </xf>
    <xf numFmtId="49" fontId="16" fillId="0" borderId="59" xfId="0" applyNumberFormat="1" applyFont="1" applyBorder="1" applyAlignment="1" applyProtection="1">
      <alignment horizontal="left" vertical="center" wrapText="1"/>
      <protection locked="0"/>
    </xf>
    <xf numFmtId="49" fontId="16" fillId="0" borderId="60" xfId="0" applyNumberFormat="1" applyFont="1" applyBorder="1" applyAlignment="1" applyProtection="1">
      <alignment horizontal="center" vertical="center" wrapText="1"/>
      <protection locked="0"/>
    </xf>
    <xf numFmtId="49" fontId="16" fillId="0" borderId="61" xfId="0" applyNumberFormat="1" applyFont="1" applyBorder="1" applyAlignment="1" applyProtection="1">
      <alignment horizontal="center" vertical="center" wrapText="1"/>
      <protection locked="0"/>
    </xf>
    <xf numFmtId="49" fontId="16" fillId="0" borderId="36" xfId="0" applyNumberFormat="1" applyFont="1" applyBorder="1" applyAlignment="1" applyProtection="1">
      <alignment horizontal="center" vertical="center" wrapText="1"/>
      <protection locked="0"/>
    </xf>
    <xf numFmtId="49" fontId="16" fillId="0" borderId="62" xfId="0" applyNumberFormat="1" applyFont="1" applyBorder="1" applyAlignment="1" applyProtection="1">
      <alignment horizontal="center" vertical="center" wrapText="1"/>
      <protection locked="0"/>
    </xf>
    <xf numFmtId="49" fontId="16" fillId="0" borderId="58" xfId="0" applyNumberFormat="1" applyFont="1" applyBorder="1" applyAlignment="1" applyProtection="1">
      <alignment horizontal="center" vertical="center" wrapText="1"/>
      <protection locked="0"/>
    </xf>
    <xf numFmtId="165" fontId="16" fillId="0" borderId="59" xfId="0" applyNumberFormat="1" applyFont="1" applyBorder="1" applyAlignment="1" applyProtection="1">
      <alignment horizontal="right" vertical="center" wrapText="1"/>
      <protection locked="0"/>
    </xf>
    <xf numFmtId="9" fontId="16" fillId="0" borderId="5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63" xfId="0" applyNumberFormat="1" applyFont="1" applyBorder="1" applyAlignment="1">
      <alignment horizontal="center" vertical="center" wrapText="1"/>
    </xf>
    <xf numFmtId="0" fontId="1" fillId="0" borderId="64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16" fontId="6" fillId="0" borderId="57" xfId="0" applyNumberFormat="1" applyFont="1" applyBorder="1" applyAlignment="1">
      <alignment horizontal="center" vertical="center" wrapText="1"/>
    </xf>
    <xf numFmtId="16" fontId="6" fillId="0" borderId="55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0" fontId="1" fillId="0" borderId="75" xfId="0" applyNumberFormat="1" applyFont="1" applyBorder="1" applyAlignment="1" applyProtection="1">
      <alignment horizontal="center" vertical="center" wrapText="1"/>
      <protection locked="0"/>
    </xf>
    <xf numFmtId="49" fontId="1" fillId="0" borderId="36" xfId="0" applyNumberFormat="1" applyFont="1" applyBorder="1" applyAlignment="1">
      <alignment horizontal="center" vertical="center" wrapText="1"/>
    </xf>
    <xf numFmtId="0" fontId="1" fillId="0" borderId="7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" fillId="0" borderId="87" xfId="0" applyNumberFormat="1" applyFont="1" applyBorder="1" applyAlignment="1">
      <alignment horizontal="center" vertical="center" wrapText="1"/>
    </xf>
    <xf numFmtId="0" fontId="1" fillId="0" borderId="88" xfId="0" applyNumberFormat="1" applyFont="1" applyBorder="1" applyAlignment="1" applyProtection="1">
      <alignment horizontal="center" vertical="center" wrapText="1"/>
      <protection locked="0"/>
    </xf>
    <xf numFmtId="49" fontId="6" fillId="0" borderId="55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7" fillId="2" borderId="67" xfId="0" applyNumberFormat="1" applyFont="1" applyFill="1" applyBorder="1" applyAlignment="1">
      <alignment horizontal="left" vertical="center"/>
    </xf>
    <xf numFmtId="49" fontId="7" fillId="2" borderId="68" xfId="0" applyNumberFormat="1" applyFont="1" applyFill="1" applyBorder="1" applyAlignment="1">
      <alignment horizontal="left" vertical="center"/>
    </xf>
    <xf numFmtId="49" fontId="7" fillId="2" borderId="39" xfId="0" applyNumberFormat="1" applyFont="1" applyFill="1" applyBorder="1" applyAlignment="1">
      <alignment horizontal="left" vertical="center"/>
    </xf>
    <xf numFmtId="0" fontId="4" fillId="0" borderId="72" xfId="0" applyFont="1" applyFill="1" applyBorder="1" applyAlignment="1">
      <alignment horizontal="left" vertical="center" wrapText="1"/>
    </xf>
    <xf numFmtId="0" fontId="4" fillId="0" borderId="73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vertical="center" wrapText="1"/>
    </xf>
    <xf numFmtId="0" fontId="4" fillId="0" borderId="69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70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7" fillId="0" borderId="0" xfId="1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9" fillId="3" borderId="37" xfId="0" applyNumberFormat="1" applyFont="1" applyFill="1" applyBorder="1" applyAlignment="1">
      <alignment horizontal="left" vertical="top" wrapText="1"/>
    </xf>
    <xf numFmtId="49" fontId="19" fillId="3" borderId="24" xfId="0" applyNumberFormat="1" applyFont="1" applyFill="1" applyBorder="1" applyAlignment="1">
      <alignment horizontal="left" vertical="top" wrapText="1"/>
    </xf>
    <xf numFmtId="49" fontId="19" fillId="3" borderId="40" xfId="0" applyNumberFormat="1" applyFont="1" applyFill="1" applyBorder="1" applyAlignment="1">
      <alignment horizontal="left" vertical="top" wrapText="1"/>
    </xf>
    <xf numFmtId="49" fontId="19" fillId="3" borderId="41" xfId="0" applyNumberFormat="1" applyFont="1" applyFill="1" applyBorder="1" applyAlignment="1">
      <alignment horizontal="left" vertical="top" wrapText="1"/>
    </xf>
    <xf numFmtId="0" fontId="19" fillId="3" borderId="38" xfId="0" applyFont="1" applyFill="1" applyBorder="1" applyAlignment="1">
      <alignment horizontal="center" vertical="top" wrapText="1"/>
    </xf>
    <xf numFmtId="0" fontId="19" fillId="3" borderId="39" xfId="0" applyFont="1" applyFill="1" applyBorder="1" applyAlignment="1">
      <alignment horizontal="center" vertical="top" wrapText="1"/>
    </xf>
    <xf numFmtId="49" fontId="23" fillId="2" borderId="77" xfId="0" applyNumberFormat="1" applyFont="1" applyFill="1" applyBorder="1" applyAlignment="1">
      <alignment horizontal="left" vertical="center"/>
    </xf>
    <xf numFmtId="49" fontId="23" fillId="2" borderId="78" xfId="0" applyNumberFormat="1" applyFont="1" applyFill="1" applyBorder="1" applyAlignment="1">
      <alignment horizontal="left" vertical="center"/>
    </xf>
    <xf numFmtId="49" fontId="23" fillId="2" borderId="79" xfId="0" applyNumberFormat="1" applyFont="1" applyFill="1" applyBorder="1" applyAlignment="1">
      <alignment horizontal="left" vertical="center"/>
    </xf>
    <xf numFmtId="0" fontId="4" fillId="0" borderId="69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left" vertical="center"/>
    </xf>
    <xf numFmtId="0" fontId="4" fillId="0" borderId="66" xfId="0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wrapText="1"/>
    </xf>
    <xf numFmtId="0" fontId="2" fillId="0" borderId="7" xfId="0" applyNumberFormat="1" applyFont="1" applyBorder="1" applyAlignment="1">
      <alignment horizontal="center" vertical="top" wrapText="1"/>
    </xf>
    <xf numFmtId="3" fontId="16" fillId="0" borderId="46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top" wrapText="1"/>
      <protection locked="0"/>
    </xf>
    <xf numFmtId="0" fontId="19" fillId="0" borderId="83" xfId="0" applyFont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84" xfId="0" applyFont="1" applyBorder="1" applyAlignment="1" applyProtection="1">
      <alignment horizontal="left" vertical="top" wrapText="1"/>
      <protection locked="0"/>
    </xf>
    <xf numFmtId="0" fontId="19" fillId="0" borderId="12" xfId="0" applyFont="1" applyFill="1" applyBorder="1" applyAlignment="1" applyProtection="1">
      <alignment horizontal="center" vertical="top" wrapText="1"/>
      <protection locked="0"/>
    </xf>
    <xf numFmtId="0" fontId="19" fillId="0" borderId="44" xfId="0" applyFont="1" applyFill="1" applyBorder="1" applyAlignment="1" applyProtection="1">
      <alignment horizontal="center" vertical="top" wrapText="1"/>
      <protection locked="0"/>
    </xf>
    <xf numFmtId="0" fontId="19" fillId="0" borderId="25" xfId="0" applyFont="1" applyBorder="1" applyAlignment="1" applyProtection="1">
      <alignment horizontal="center" vertical="top" wrapText="1"/>
      <protection locked="0"/>
    </xf>
    <xf numFmtId="0" fontId="19" fillId="0" borderId="85" xfId="0" applyFont="1" applyBorder="1" applyAlignment="1" applyProtection="1">
      <alignment horizontal="center" vertical="top" wrapText="1"/>
      <protection locked="0"/>
    </xf>
    <xf numFmtId="0" fontId="19" fillId="0" borderId="26" xfId="0" applyFont="1" applyBorder="1" applyAlignment="1" applyProtection="1">
      <alignment horizontal="center" vertical="top" wrapText="1"/>
      <protection locked="0"/>
    </xf>
    <xf numFmtId="0" fontId="19" fillId="0" borderId="86" xfId="0" applyFont="1" applyBorder="1" applyAlignment="1" applyProtection="1">
      <alignment horizontal="center" vertical="top" wrapText="1"/>
      <protection locked="0"/>
    </xf>
    <xf numFmtId="0" fontId="18" fillId="0" borderId="26" xfId="0" applyFont="1" applyBorder="1" applyAlignment="1" applyProtection="1">
      <alignment horizontal="center" vertical="top" wrapText="1"/>
      <protection locked="0"/>
    </xf>
    <xf numFmtId="0" fontId="18" fillId="0" borderId="86" xfId="0" applyFont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horizontal="center" vertical="top" wrapText="1"/>
      <protection locked="0"/>
    </xf>
    <xf numFmtId="0" fontId="19" fillId="0" borderId="84" xfId="0" applyFont="1" applyBorder="1" applyAlignment="1" applyProtection="1">
      <alignment horizontal="center" vertical="top" wrapText="1"/>
      <protection locked="0"/>
    </xf>
    <xf numFmtId="3" fontId="19" fillId="0" borderId="80" xfId="0" applyNumberFormat="1" applyFont="1" applyBorder="1" applyAlignment="1" applyProtection="1">
      <alignment horizontal="center" vertical="top" wrapText="1"/>
      <protection locked="0"/>
    </xf>
    <xf numFmtId="3" fontId="19" fillId="0" borderId="81" xfId="0" applyNumberFormat="1" applyFont="1" applyBorder="1" applyAlignment="1" applyProtection="1">
      <alignment horizontal="center" vertical="top" wrapText="1"/>
      <protection locked="0"/>
    </xf>
    <xf numFmtId="3" fontId="19" fillId="0" borderId="82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7" fillId="0" borderId="41" xfId="1" applyNumberFormat="1" applyFont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5" fillId="0" borderId="7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49" fontId="13" fillId="0" borderId="0" xfId="2" applyNumberFormat="1" applyFont="1" applyBorder="1" applyAlignment="1">
      <alignment horizontal="left" vertical="center" wrapText="1"/>
    </xf>
    <xf numFmtId="49" fontId="13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14" fillId="0" borderId="0" xfId="2" applyFont="1" applyAlignment="1">
      <alignment horizontal="left" vertical="top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4" fillId="0" borderId="65" xfId="0" applyFont="1" applyFill="1" applyBorder="1" applyAlignment="1">
      <alignment horizontal="left" vertical="center" wrapText="1"/>
    </xf>
    <xf numFmtId="0" fontId="4" fillId="0" borderId="58" xfId="0" applyFont="1" applyFill="1" applyBorder="1" applyAlignment="1">
      <alignment horizontal="left" vertical="center" wrapText="1"/>
    </xf>
    <xf numFmtId="0" fontId="4" fillId="0" borderId="66" xfId="0" applyFont="1" applyFill="1" applyBorder="1" applyAlignment="1">
      <alignment horizontal="left" vertical="center" wrapText="1"/>
    </xf>
  </cellXfs>
  <cellStyles count="4">
    <cellStyle name="Normálna" xfId="0" builtinId="0"/>
    <cellStyle name="Normálna 2" xfId="2"/>
    <cellStyle name="Normálna 2 2" xfId="3"/>
    <cellStyle name="normálne 2 2" xfId="1"/>
  </cellStyles>
  <dxfs count="6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,%207,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_časť č.1"/>
      <sheetName val="Príloha č. 2_časť č.2 "/>
      <sheetName val="Príloha č. 2_časť č.3"/>
      <sheetName val="Príloha č. 2_časť č.4"/>
      <sheetName val="Príloha č. 2_časť č.5"/>
      <sheetName val="Príloha č. 3_časť č.1"/>
      <sheetName val="Príloha č. 3_časť č.2"/>
      <sheetName val="Príloha č. 3_časť č.3"/>
      <sheetName val="Príloha č. 3_časť č.4"/>
      <sheetName val="Príloha č. 3_časť č.5"/>
      <sheetName val="Príloha č. 4_časť č.1"/>
      <sheetName val="Príloha č. 4_časť č.2"/>
      <sheetName val="Príloha č. 4_časť č.3"/>
      <sheetName val="Príloha č. 4_časť č.4"/>
      <sheetName val="Príloha č. 4_časť č.5"/>
      <sheetName val="Príloha č. 5"/>
      <sheetName val="Príloha č. 6"/>
      <sheetName val="Príloha č. 7"/>
      <sheetName val="Príloha č. 8  "/>
    </sheetNames>
    <sheetDataSet>
      <sheetData sheetId="0"/>
      <sheetData sheetId="1"/>
      <sheetData sheetId="2">
        <row r="2">
          <cell r="A2" t="str">
            <v>Hadička spojovacia, set infúzny, set transfúzny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M42"/>
  <sheetViews>
    <sheetView showGridLines="0" tabSelected="1" zoomScale="90" zoomScaleNormal="90" workbookViewId="0">
      <selection sqref="A1:D1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8.5703125" style="1" customWidth="1"/>
    <col min="6" max="6" width="12.7109375" style="1" customWidth="1"/>
    <col min="7" max="7" width="28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57" t="s">
        <v>3</v>
      </c>
      <c r="B1" s="157"/>
      <c r="C1" s="157"/>
      <c r="D1" s="157"/>
      <c r="E1" s="129"/>
    </row>
    <row r="2" spans="1:13" ht="15" customHeight="1" x14ac:dyDescent="0.25">
      <c r="A2" s="158" t="s">
        <v>62</v>
      </c>
      <c r="B2" s="158"/>
      <c r="C2" s="158"/>
      <c r="D2" s="158"/>
      <c r="E2" s="158"/>
      <c r="F2" s="158"/>
      <c r="G2" s="158"/>
    </row>
    <row r="3" spans="1:13" ht="9.9499999999999993" customHeight="1" x14ac:dyDescent="0.25">
      <c r="A3" s="159"/>
      <c r="B3" s="159"/>
      <c r="C3" s="159"/>
      <c r="D3" s="159"/>
      <c r="E3" s="159"/>
      <c r="F3" s="159"/>
    </row>
    <row r="4" spans="1:13" ht="18.75" customHeight="1" x14ac:dyDescent="0.3">
      <c r="A4" s="160" t="s">
        <v>9</v>
      </c>
      <c r="B4" s="160"/>
      <c r="C4" s="160"/>
      <c r="D4" s="160"/>
      <c r="E4" s="160"/>
      <c r="F4" s="160"/>
      <c r="G4" s="160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0.75" customHeight="1" x14ac:dyDescent="0.25">
      <c r="A6" s="161" t="s">
        <v>36</v>
      </c>
      <c r="B6" s="162"/>
      <c r="C6" s="162"/>
      <c r="D6" s="162"/>
      <c r="E6" s="162"/>
      <c r="F6" s="165" t="s">
        <v>37</v>
      </c>
      <c r="G6" s="166"/>
    </row>
    <row r="7" spans="1:13" s="3" customFormat="1" ht="29.25" customHeight="1" thickBot="1" x14ac:dyDescent="0.3">
      <c r="A7" s="163"/>
      <c r="B7" s="164"/>
      <c r="C7" s="164"/>
      <c r="D7" s="164"/>
      <c r="E7" s="164"/>
      <c r="F7" s="64" t="s">
        <v>38</v>
      </c>
      <c r="G7" s="65" t="s">
        <v>39</v>
      </c>
    </row>
    <row r="8" spans="1:13" s="2" customFormat="1" ht="27.75" customHeight="1" thickBot="1" x14ac:dyDescent="0.3">
      <c r="A8" s="146" t="s">
        <v>60</v>
      </c>
      <c r="B8" s="147"/>
      <c r="C8" s="147"/>
      <c r="D8" s="147"/>
      <c r="E8" s="147"/>
      <c r="F8" s="147"/>
      <c r="G8" s="148"/>
    </row>
    <row r="9" spans="1:13" s="2" customFormat="1" ht="27.75" customHeight="1" thickBot="1" x14ac:dyDescent="0.3">
      <c r="A9" s="167" t="s">
        <v>63</v>
      </c>
      <c r="B9" s="168"/>
      <c r="C9" s="168"/>
      <c r="D9" s="168"/>
      <c r="E9" s="168"/>
      <c r="F9" s="168"/>
      <c r="G9" s="169"/>
    </row>
    <row r="10" spans="1:13" s="2" customFormat="1" ht="27.75" customHeight="1" x14ac:dyDescent="0.25">
      <c r="A10" s="146" t="s">
        <v>64</v>
      </c>
      <c r="B10" s="147"/>
      <c r="C10" s="147"/>
      <c r="D10" s="147"/>
      <c r="E10" s="147"/>
      <c r="F10" s="147"/>
      <c r="G10" s="148"/>
    </row>
    <row r="11" spans="1:13" s="2" customFormat="1" ht="30" customHeight="1" x14ac:dyDescent="0.25">
      <c r="A11" s="124">
        <v>44562</v>
      </c>
      <c r="B11" s="149" t="s">
        <v>65</v>
      </c>
      <c r="C11" s="150"/>
      <c r="D11" s="150"/>
      <c r="E11" s="151"/>
      <c r="F11" s="117"/>
      <c r="G11" s="118"/>
    </row>
    <row r="12" spans="1:13" s="2" customFormat="1" ht="20.100000000000001" customHeight="1" x14ac:dyDescent="0.25">
      <c r="A12" s="124">
        <v>44593</v>
      </c>
      <c r="B12" s="152" t="s">
        <v>66</v>
      </c>
      <c r="C12" s="153"/>
      <c r="D12" s="153"/>
      <c r="E12" s="154"/>
      <c r="F12" s="125"/>
      <c r="G12" s="126"/>
    </row>
    <row r="13" spans="1:13" s="2" customFormat="1" ht="20.100000000000001" customHeight="1" x14ac:dyDescent="0.25">
      <c r="A13" s="124">
        <v>44621</v>
      </c>
      <c r="B13" s="152" t="s">
        <v>67</v>
      </c>
      <c r="C13" s="153"/>
      <c r="D13" s="153"/>
      <c r="E13" s="154"/>
      <c r="F13" s="125"/>
      <c r="G13" s="126"/>
    </row>
    <row r="14" spans="1:13" s="2" customFormat="1" ht="30" customHeight="1" x14ac:dyDescent="0.25">
      <c r="A14" s="124">
        <v>44652</v>
      </c>
      <c r="B14" s="152" t="s">
        <v>68</v>
      </c>
      <c r="C14" s="153"/>
      <c r="D14" s="153"/>
      <c r="E14" s="154"/>
      <c r="F14" s="125"/>
      <c r="G14" s="126"/>
    </row>
    <row r="15" spans="1:13" s="2" customFormat="1" ht="20.100000000000001" customHeight="1" x14ac:dyDescent="0.25">
      <c r="A15" s="124">
        <v>44682</v>
      </c>
      <c r="B15" s="152" t="s">
        <v>69</v>
      </c>
      <c r="C15" s="153"/>
      <c r="D15" s="153"/>
      <c r="E15" s="154"/>
      <c r="F15" s="125"/>
      <c r="G15" s="126"/>
    </row>
    <row r="16" spans="1:13" s="2" customFormat="1" ht="20.100000000000001" customHeight="1" thickBot="1" x14ac:dyDescent="0.3">
      <c r="A16" s="124">
        <v>44713</v>
      </c>
      <c r="B16" s="170" t="s">
        <v>70</v>
      </c>
      <c r="C16" s="171"/>
      <c r="D16" s="171"/>
      <c r="E16" s="172"/>
      <c r="F16" s="125"/>
      <c r="G16" s="126"/>
    </row>
    <row r="17" spans="1:8" s="2" customFormat="1" ht="27.75" customHeight="1" x14ac:dyDescent="0.25">
      <c r="A17" s="146" t="s">
        <v>71</v>
      </c>
      <c r="B17" s="147"/>
      <c r="C17" s="147"/>
      <c r="D17" s="147"/>
      <c r="E17" s="147"/>
      <c r="F17" s="147"/>
      <c r="G17" s="148"/>
    </row>
    <row r="18" spans="1:8" s="2" customFormat="1" ht="30" customHeight="1" x14ac:dyDescent="0.25">
      <c r="A18" s="124">
        <v>44563</v>
      </c>
      <c r="B18" s="149" t="s">
        <v>72</v>
      </c>
      <c r="C18" s="150"/>
      <c r="D18" s="150"/>
      <c r="E18" s="151"/>
      <c r="F18" s="117"/>
      <c r="G18" s="118"/>
    </row>
    <row r="19" spans="1:8" s="2" customFormat="1" ht="20.100000000000001" customHeight="1" x14ac:dyDescent="0.25">
      <c r="A19" s="124">
        <v>44594</v>
      </c>
      <c r="B19" s="152" t="s">
        <v>66</v>
      </c>
      <c r="C19" s="153"/>
      <c r="D19" s="153"/>
      <c r="E19" s="154"/>
      <c r="F19" s="125"/>
      <c r="G19" s="126"/>
    </row>
    <row r="20" spans="1:8" s="2" customFormat="1" ht="20.100000000000001" customHeight="1" x14ac:dyDescent="0.25">
      <c r="A20" s="124">
        <v>44622</v>
      </c>
      <c r="B20" s="152" t="s">
        <v>67</v>
      </c>
      <c r="C20" s="153"/>
      <c r="D20" s="153"/>
      <c r="E20" s="154"/>
      <c r="F20" s="125"/>
      <c r="G20" s="126"/>
    </row>
    <row r="21" spans="1:8" s="2" customFormat="1" ht="30" customHeight="1" x14ac:dyDescent="0.25">
      <c r="A21" s="124">
        <v>44653</v>
      </c>
      <c r="B21" s="152" t="s">
        <v>68</v>
      </c>
      <c r="C21" s="153"/>
      <c r="D21" s="153"/>
      <c r="E21" s="154"/>
      <c r="F21" s="125"/>
      <c r="G21" s="126"/>
    </row>
    <row r="22" spans="1:8" s="2" customFormat="1" ht="20.100000000000001" customHeight="1" x14ac:dyDescent="0.25">
      <c r="A22" s="124">
        <v>44683</v>
      </c>
      <c r="B22" s="152" t="s">
        <v>73</v>
      </c>
      <c r="C22" s="153"/>
      <c r="D22" s="153"/>
      <c r="E22" s="154"/>
      <c r="F22" s="125"/>
      <c r="G22" s="126"/>
    </row>
    <row r="23" spans="1:8" s="2" customFormat="1" ht="20.100000000000001" customHeight="1" thickBot="1" x14ac:dyDescent="0.3">
      <c r="A23" s="123">
        <v>44714</v>
      </c>
      <c r="B23" s="173" t="s">
        <v>70</v>
      </c>
      <c r="C23" s="174"/>
      <c r="D23" s="174"/>
      <c r="E23" s="175"/>
      <c r="F23" s="127"/>
      <c r="G23" s="128"/>
    </row>
    <row r="24" spans="1:8" s="2" customFormat="1" ht="17.25" customHeight="1" x14ac:dyDescent="0.25">
      <c r="A24" s="119"/>
      <c r="B24" s="120"/>
      <c r="C24" s="120"/>
      <c r="D24" s="120"/>
      <c r="E24" s="120"/>
      <c r="F24" s="121"/>
      <c r="G24" s="122"/>
    </row>
    <row r="25" spans="1:8" s="66" customFormat="1" ht="28.35" customHeight="1" x14ac:dyDescent="0.25">
      <c r="A25" s="176" t="s">
        <v>40</v>
      </c>
      <c r="B25" s="176"/>
      <c r="C25" s="176"/>
      <c r="D25" s="176"/>
      <c r="E25" s="176"/>
      <c r="F25" s="176"/>
      <c r="G25" s="176"/>
    </row>
    <row r="26" spans="1:8" ht="30" customHeight="1" x14ac:dyDescent="0.25">
      <c r="A26" s="145" t="s">
        <v>41</v>
      </c>
      <c r="B26" s="145"/>
      <c r="C26" s="145"/>
      <c r="D26" s="145"/>
      <c r="E26" s="144"/>
      <c r="F26" s="144"/>
    </row>
    <row r="27" spans="1:8" ht="15" customHeight="1" x14ac:dyDescent="0.25">
      <c r="A27" s="145" t="s">
        <v>42</v>
      </c>
      <c r="B27" s="145"/>
      <c r="C27" s="145"/>
      <c r="D27" s="145"/>
      <c r="E27" s="144"/>
      <c r="F27" s="144"/>
    </row>
    <row r="28" spans="1:8" ht="15" customHeight="1" x14ac:dyDescent="0.25">
      <c r="A28" s="145" t="s">
        <v>43</v>
      </c>
      <c r="B28" s="145"/>
      <c r="C28" s="145"/>
      <c r="D28" s="145"/>
      <c r="E28" s="144"/>
      <c r="F28" s="144"/>
    </row>
    <row r="29" spans="1:8" ht="15" customHeight="1" x14ac:dyDescent="0.25">
      <c r="A29" s="145" t="s">
        <v>44</v>
      </c>
      <c r="B29" s="145"/>
      <c r="C29" s="145"/>
      <c r="D29" s="145"/>
      <c r="E29" s="144"/>
      <c r="F29" s="144"/>
    </row>
    <row r="30" spans="1:8" s="67" customFormat="1" ht="30" customHeight="1" x14ac:dyDescent="0.25">
      <c r="A30" s="156" t="s">
        <v>45</v>
      </c>
      <c r="B30" s="156"/>
      <c r="C30" s="156"/>
      <c r="D30" s="156"/>
      <c r="E30" s="156"/>
      <c r="F30" s="156"/>
      <c r="G30" s="156"/>
    </row>
    <row r="31" spans="1:8" s="3" customFormat="1" ht="15.75" customHeight="1" x14ac:dyDescent="0.25">
      <c r="A31" s="145" t="s">
        <v>46</v>
      </c>
      <c r="B31" s="145"/>
      <c r="C31" s="145"/>
      <c r="D31" s="145"/>
      <c r="E31" s="155"/>
      <c r="F31" s="155"/>
      <c r="H31" s="68"/>
    </row>
    <row r="32" spans="1:8" s="3" customFormat="1" ht="15" customHeight="1" x14ac:dyDescent="0.25">
      <c r="A32" s="143" t="s">
        <v>47</v>
      </c>
      <c r="B32" s="143"/>
      <c r="C32" s="143"/>
      <c r="D32" s="143"/>
      <c r="E32" s="144"/>
      <c r="F32" s="144"/>
      <c r="H32" s="67"/>
    </row>
    <row r="33" spans="1:8" s="3" customFormat="1" ht="15" customHeight="1" x14ac:dyDescent="0.25">
      <c r="A33" s="145" t="s">
        <v>48</v>
      </c>
      <c r="B33" s="145"/>
      <c r="C33" s="145"/>
      <c r="D33" s="145"/>
      <c r="E33" s="144"/>
      <c r="F33" s="144"/>
      <c r="H33" s="67"/>
    </row>
    <row r="34" spans="1:8" s="3" customFormat="1" ht="15" customHeight="1" x14ac:dyDescent="0.25">
      <c r="A34" s="145" t="s">
        <v>49</v>
      </c>
      <c r="B34" s="145"/>
      <c r="C34" s="145"/>
      <c r="D34" s="145"/>
      <c r="E34" s="144"/>
      <c r="F34" s="144"/>
      <c r="H34" s="67"/>
    </row>
    <row r="36" spans="1:8" ht="15" customHeight="1" x14ac:dyDescent="0.25">
      <c r="A36" s="1" t="s">
        <v>0</v>
      </c>
      <c r="B36" s="157"/>
      <c r="C36" s="157"/>
      <c r="D36" s="157"/>
    </row>
    <row r="37" spans="1:8" ht="15" customHeight="1" x14ac:dyDescent="0.25">
      <c r="A37" s="1" t="s">
        <v>1</v>
      </c>
      <c r="B37" s="179"/>
      <c r="C37" s="179"/>
      <c r="D37" s="179"/>
      <c r="E37" s="69" t="s">
        <v>50</v>
      </c>
      <c r="G37" s="70"/>
    </row>
    <row r="38" spans="1:8" ht="15" customHeight="1" x14ac:dyDescent="0.25">
      <c r="E38" s="69" t="s">
        <v>51</v>
      </c>
      <c r="F38" s="180"/>
      <c r="G38" s="180"/>
    </row>
    <row r="39" spans="1:8" ht="15" customHeight="1" x14ac:dyDescent="0.25">
      <c r="F39" s="69"/>
    </row>
    <row r="40" spans="1:8" ht="9.75" customHeight="1" x14ac:dyDescent="0.25">
      <c r="F40" s="69"/>
    </row>
    <row r="41" spans="1:8" s="71" customFormat="1" ht="15" customHeight="1" x14ac:dyDescent="0.2">
      <c r="A41" s="177" t="s">
        <v>2</v>
      </c>
      <c r="B41" s="177"/>
      <c r="C41" s="177"/>
      <c r="D41" s="177"/>
      <c r="E41" s="130"/>
    </row>
    <row r="42" spans="1:8" s="73" customFormat="1" ht="15" customHeight="1" x14ac:dyDescent="0.2">
      <c r="A42" s="72"/>
      <c r="B42" s="178" t="s">
        <v>4</v>
      </c>
      <c r="C42" s="178"/>
      <c r="D42" s="178"/>
      <c r="G42" s="74"/>
      <c r="H42" s="75"/>
    </row>
  </sheetData>
  <mergeCells count="45">
    <mergeCell ref="A41:D41"/>
    <mergeCell ref="B42:D42"/>
    <mergeCell ref="A34:D34"/>
    <mergeCell ref="E34:F34"/>
    <mergeCell ref="B36:D36"/>
    <mergeCell ref="B37:D37"/>
    <mergeCell ref="F38:G38"/>
    <mergeCell ref="B21:E21"/>
    <mergeCell ref="B22:E22"/>
    <mergeCell ref="B23:E23"/>
    <mergeCell ref="A25:G25"/>
    <mergeCell ref="A27:D27"/>
    <mergeCell ref="E27:F27"/>
    <mergeCell ref="A30:G30"/>
    <mergeCell ref="A1:D1"/>
    <mergeCell ref="A2:G2"/>
    <mergeCell ref="A3:F3"/>
    <mergeCell ref="A4:G4"/>
    <mergeCell ref="A6:E7"/>
    <mergeCell ref="F6:G6"/>
    <mergeCell ref="A8:G8"/>
    <mergeCell ref="A9:G9"/>
    <mergeCell ref="B11:E11"/>
    <mergeCell ref="B16:E16"/>
    <mergeCell ref="B12:E12"/>
    <mergeCell ref="B13:E13"/>
    <mergeCell ref="B14:E14"/>
    <mergeCell ref="B15:E15"/>
    <mergeCell ref="A10:G10"/>
    <mergeCell ref="A32:D32"/>
    <mergeCell ref="E32:F32"/>
    <mergeCell ref="A33:D33"/>
    <mergeCell ref="E33:F33"/>
    <mergeCell ref="A17:G17"/>
    <mergeCell ref="B18:E18"/>
    <mergeCell ref="B19:E19"/>
    <mergeCell ref="B20:E20"/>
    <mergeCell ref="A28:D28"/>
    <mergeCell ref="E28:F28"/>
    <mergeCell ref="A26:D26"/>
    <mergeCell ref="E26:F26"/>
    <mergeCell ref="A29:D29"/>
    <mergeCell ref="E29:F29"/>
    <mergeCell ref="A31:D31"/>
    <mergeCell ref="E31:F31"/>
  </mergeCells>
  <conditionalFormatting sqref="E26:F29">
    <cfRule type="containsBlanks" dxfId="64" priority="9">
      <formula>LEN(TRIM(E26))=0</formula>
    </cfRule>
  </conditionalFormatting>
  <conditionalFormatting sqref="E26:F29">
    <cfRule type="containsBlanks" dxfId="63" priority="8">
      <formula>LEN(TRIM(E26))=0</formula>
    </cfRule>
  </conditionalFormatting>
  <conditionalFormatting sqref="B36:D37">
    <cfRule type="containsBlanks" dxfId="62" priority="7">
      <formula>LEN(TRIM(B36))=0</formula>
    </cfRule>
  </conditionalFormatting>
  <conditionalFormatting sqref="E31:F31">
    <cfRule type="containsBlanks" dxfId="61" priority="6">
      <formula>LEN(TRIM(E31))=0</formula>
    </cfRule>
  </conditionalFormatting>
  <conditionalFormatting sqref="E32:F34">
    <cfRule type="containsBlanks" dxfId="60" priority="5">
      <formula>LEN(TRIM(E32))=0</formula>
    </cfRule>
  </conditionalFormatting>
  <conditionalFormatting sqref="E31:F34">
    <cfRule type="containsBlanks" dxfId="59" priority="4">
      <formula>LEN(TRIM(E31))=0</formula>
    </cfRule>
  </conditionalFormatting>
  <conditionalFormatting sqref="A42">
    <cfRule type="containsBlanks" dxfId="58" priority="3">
      <formula>LEN(TRIM(A42))=0</formula>
    </cfRule>
  </conditionalFormatting>
  <conditionalFormatting sqref="F38:G38">
    <cfRule type="containsBlanks" dxfId="57" priority="1">
      <formula>LEN(TRIM(F38))=0</formula>
    </cfRule>
  </conditionalFormatting>
  <conditionalFormatting sqref="F38:G38">
    <cfRule type="containsBlanks" dxfId="56" priority="2">
      <formula>LEN(TRIM(F38))=0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M41"/>
  <sheetViews>
    <sheetView showGridLines="0" zoomScale="90" zoomScaleNormal="90" workbookViewId="0">
      <selection sqref="A1:D1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8.5703125" style="1" customWidth="1"/>
    <col min="6" max="6" width="12.7109375" style="1" customWidth="1"/>
    <col min="7" max="7" width="28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57" t="s">
        <v>3</v>
      </c>
      <c r="B1" s="157"/>
      <c r="C1" s="157"/>
      <c r="D1" s="157"/>
      <c r="E1" s="135"/>
    </row>
    <row r="2" spans="1:13" ht="15" customHeight="1" x14ac:dyDescent="0.25">
      <c r="A2" s="158" t="s">
        <v>62</v>
      </c>
      <c r="B2" s="158"/>
      <c r="C2" s="158"/>
      <c r="D2" s="158"/>
      <c r="E2" s="158"/>
      <c r="F2" s="158"/>
      <c r="G2" s="158"/>
    </row>
    <row r="3" spans="1:13" ht="9.9499999999999993" customHeight="1" x14ac:dyDescent="0.25">
      <c r="A3" s="159"/>
      <c r="B3" s="159"/>
      <c r="C3" s="159"/>
      <c r="D3" s="159"/>
      <c r="E3" s="159"/>
      <c r="F3" s="159"/>
    </row>
    <row r="4" spans="1:13" ht="18.75" customHeight="1" x14ac:dyDescent="0.3">
      <c r="A4" s="160" t="s">
        <v>9</v>
      </c>
      <c r="B4" s="160"/>
      <c r="C4" s="160"/>
      <c r="D4" s="160"/>
      <c r="E4" s="160"/>
      <c r="F4" s="160"/>
      <c r="G4" s="160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0.75" customHeight="1" x14ac:dyDescent="0.25">
      <c r="A6" s="161" t="s">
        <v>36</v>
      </c>
      <c r="B6" s="162"/>
      <c r="C6" s="162"/>
      <c r="D6" s="162"/>
      <c r="E6" s="162"/>
      <c r="F6" s="165" t="s">
        <v>37</v>
      </c>
      <c r="G6" s="166"/>
    </row>
    <row r="7" spans="1:13" s="3" customFormat="1" ht="29.25" customHeight="1" thickBot="1" x14ac:dyDescent="0.3">
      <c r="A7" s="163"/>
      <c r="B7" s="164"/>
      <c r="C7" s="164"/>
      <c r="D7" s="164"/>
      <c r="E7" s="164"/>
      <c r="F7" s="64" t="s">
        <v>38</v>
      </c>
      <c r="G7" s="65" t="s">
        <v>39</v>
      </c>
    </row>
    <row r="8" spans="1:13" s="2" customFormat="1" ht="27.75" customHeight="1" thickBot="1" x14ac:dyDescent="0.3">
      <c r="A8" s="146" t="s">
        <v>60</v>
      </c>
      <c r="B8" s="147"/>
      <c r="C8" s="147"/>
      <c r="D8" s="147"/>
      <c r="E8" s="147"/>
      <c r="F8" s="147"/>
      <c r="G8" s="148"/>
    </row>
    <row r="9" spans="1:13" s="2" customFormat="1" ht="27.75" customHeight="1" thickBot="1" x14ac:dyDescent="0.3">
      <c r="A9" s="167" t="s">
        <v>100</v>
      </c>
      <c r="B9" s="168"/>
      <c r="C9" s="168"/>
      <c r="D9" s="168"/>
      <c r="E9" s="168"/>
      <c r="F9" s="168"/>
      <c r="G9" s="169"/>
    </row>
    <row r="10" spans="1:13" s="2" customFormat="1" ht="27.75" customHeight="1" x14ac:dyDescent="0.25">
      <c r="A10" s="146" t="s">
        <v>101</v>
      </c>
      <c r="B10" s="147"/>
      <c r="C10" s="147"/>
      <c r="D10" s="147"/>
      <c r="E10" s="147"/>
      <c r="F10" s="147"/>
      <c r="G10" s="148"/>
    </row>
    <row r="11" spans="1:13" s="2" customFormat="1" ht="30" customHeight="1" x14ac:dyDescent="0.25">
      <c r="A11" s="124">
        <v>44562</v>
      </c>
      <c r="B11" s="149" t="s">
        <v>87</v>
      </c>
      <c r="C11" s="150"/>
      <c r="D11" s="150"/>
      <c r="E11" s="151"/>
      <c r="F11" s="117"/>
      <c r="G11" s="118"/>
    </row>
    <row r="12" spans="1:13" s="2" customFormat="1" ht="20.100000000000001" customHeight="1" x14ac:dyDescent="0.25">
      <c r="A12" s="124">
        <v>44593</v>
      </c>
      <c r="B12" s="152" t="s">
        <v>102</v>
      </c>
      <c r="C12" s="153"/>
      <c r="D12" s="153"/>
      <c r="E12" s="154"/>
      <c r="F12" s="125"/>
      <c r="G12" s="126"/>
    </row>
    <row r="13" spans="1:13" s="2" customFormat="1" ht="20.100000000000001" customHeight="1" x14ac:dyDescent="0.25">
      <c r="A13" s="124">
        <v>44621</v>
      </c>
      <c r="B13" s="152" t="s">
        <v>90</v>
      </c>
      <c r="C13" s="153"/>
      <c r="D13" s="153"/>
      <c r="E13" s="154"/>
      <c r="F13" s="125"/>
      <c r="G13" s="126"/>
    </row>
    <row r="14" spans="1:13" s="2" customFormat="1" ht="20.100000000000001" customHeight="1" x14ac:dyDescent="0.25">
      <c r="A14" s="124">
        <v>44652</v>
      </c>
      <c r="B14" s="152" t="s">
        <v>66</v>
      </c>
      <c r="C14" s="153"/>
      <c r="D14" s="153"/>
      <c r="E14" s="154"/>
      <c r="F14" s="125"/>
      <c r="G14" s="126"/>
    </row>
    <row r="15" spans="1:13" s="2" customFormat="1" ht="20.100000000000001" customHeight="1" x14ac:dyDescent="0.25">
      <c r="A15" s="124">
        <v>44682</v>
      </c>
      <c r="B15" s="152" t="s">
        <v>67</v>
      </c>
      <c r="C15" s="153"/>
      <c r="D15" s="153"/>
      <c r="E15" s="154"/>
      <c r="F15" s="125"/>
      <c r="G15" s="126"/>
    </row>
    <row r="16" spans="1:13" s="2" customFormat="1" ht="20.100000000000001" customHeight="1" x14ac:dyDescent="0.25">
      <c r="A16" s="124">
        <v>44713</v>
      </c>
      <c r="B16" s="152" t="s">
        <v>91</v>
      </c>
      <c r="C16" s="153"/>
      <c r="D16" s="153"/>
      <c r="E16" s="154"/>
      <c r="F16" s="125"/>
      <c r="G16" s="126"/>
    </row>
    <row r="17" spans="1:8" s="2" customFormat="1" ht="20.100000000000001" customHeight="1" x14ac:dyDescent="0.25">
      <c r="A17" s="124">
        <v>44743</v>
      </c>
      <c r="B17" s="152" t="s">
        <v>103</v>
      </c>
      <c r="C17" s="153"/>
      <c r="D17" s="153"/>
      <c r="E17" s="154"/>
      <c r="F17" s="125"/>
      <c r="G17" s="126"/>
    </row>
    <row r="18" spans="1:8" s="2" customFormat="1" ht="30" customHeight="1" x14ac:dyDescent="0.25">
      <c r="A18" s="124">
        <v>44774</v>
      </c>
      <c r="B18" s="152" t="s">
        <v>80</v>
      </c>
      <c r="C18" s="153"/>
      <c r="D18" s="153"/>
      <c r="E18" s="154"/>
      <c r="F18" s="125"/>
      <c r="G18" s="126"/>
    </row>
    <row r="19" spans="1:8" s="2" customFormat="1" ht="20.100000000000001" customHeight="1" x14ac:dyDescent="0.25">
      <c r="A19" s="124">
        <v>44805</v>
      </c>
      <c r="B19" s="152" t="s">
        <v>94</v>
      </c>
      <c r="C19" s="153"/>
      <c r="D19" s="153"/>
      <c r="E19" s="154"/>
      <c r="F19" s="139"/>
      <c r="G19" s="140"/>
    </row>
    <row r="20" spans="1:8" s="2" customFormat="1" ht="20.100000000000001" customHeight="1" x14ac:dyDescent="0.25">
      <c r="A20" s="124">
        <v>44835</v>
      </c>
      <c r="B20" s="152" t="s">
        <v>104</v>
      </c>
      <c r="C20" s="153"/>
      <c r="D20" s="153"/>
      <c r="E20" s="154"/>
      <c r="F20" s="139"/>
      <c r="G20" s="140"/>
    </row>
    <row r="21" spans="1:8" s="2" customFormat="1" ht="20.100000000000001" customHeight="1" x14ac:dyDescent="0.25">
      <c r="A21" s="124">
        <v>44866</v>
      </c>
      <c r="B21" s="152" t="s">
        <v>105</v>
      </c>
      <c r="C21" s="153"/>
      <c r="D21" s="153"/>
      <c r="E21" s="154"/>
      <c r="F21" s="139"/>
      <c r="G21" s="140"/>
    </row>
    <row r="22" spans="1:8" s="2" customFormat="1" ht="20.100000000000001" customHeight="1" thickBot="1" x14ac:dyDescent="0.3">
      <c r="A22" s="123">
        <v>44896</v>
      </c>
      <c r="B22" s="222" t="s">
        <v>98</v>
      </c>
      <c r="C22" s="223"/>
      <c r="D22" s="223"/>
      <c r="E22" s="224"/>
      <c r="F22" s="127"/>
      <c r="G22" s="128"/>
    </row>
    <row r="23" spans="1:8" s="2" customFormat="1" ht="17.25" customHeight="1" x14ac:dyDescent="0.25">
      <c r="A23" s="119"/>
      <c r="B23" s="120"/>
      <c r="C23" s="120"/>
      <c r="D23" s="120"/>
      <c r="E23" s="120"/>
      <c r="F23" s="121"/>
      <c r="G23" s="122"/>
    </row>
    <row r="24" spans="1:8" s="66" customFormat="1" ht="28.35" customHeight="1" x14ac:dyDescent="0.25">
      <c r="A24" s="176" t="s">
        <v>40</v>
      </c>
      <c r="B24" s="176"/>
      <c r="C24" s="176"/>
      <c r="D24" s="176"/>
      <c r="E24" s="176"/>
      <c r="F24" s="176"/>
      <c r="G24" s="176"/>
    </row>
    <row r="25" spans="1:8" ht="30" customHeight="1" x14ac:dyDescent="0.25">
      <c r="A25" s="145" t="s">
        <v>41</v>
      </c>
      <c r="B25" s="145"/>
      <c r="C25" s="145"/>
      <c r="D25" s="145"/>
      <c r="E25" s="144"/>
      <c r="F25" s="144"/>
    </row>
    <row r="26" spans="1:8" ht="15" customHeight="1" x14ac:dyDescent="0.25">
      <c r="A26" s="145" t="s">
        <v>42</v>
      </c>
      <c r="B26" s="145"/>
      <c r="C26" s="145"/>
      <c r="D26" s="145"/>
      <c r="E26" s="144"/>
      <c r="F26" s="144"/>
    </row>
    <row r="27" spans="1:8" ht="15" customHeight="1" x14ac:dyDescent="0.25">
      <c r="A27" s="145" t="s">
        <v>43</v>
      </c>
      <c r="B27" s="145"/>
      <c r="C27" s="145"/>
      <c r="D27" s="145"/>
      <c r="E27" s="144"/>
      <c r="F27" s="144"/>
    </row>
    <row r="28" spans="1:8" ht="15" customHeight="1" x14ac:dyDescent="0.25">
      <c r="A28" s="145" t="s">
        <v>44</v>
      </c>
      <c r="B28" s="145"/>
      <c r="C28" s="145"/>
      <c r="D28" s="145"/>
      <c r="E28" s="144"/>
      <c r="F28" s="144"/>
    </row>
    <row r="29" spans="1:8" s="67" customFormat="1" ht="30" customHeight="1" x14ac:dyDescent="0.25">
      <c r="A29" s="156" t="s">
        <v>45</v>
      </c>
      <c r="B29" s="156"/>
      <c r="C29" s="156"/>
      <c r="D29" s="156"/>
      <c r="E29" s="156"/>
      <c r="F29" s="156"/>
      <c r="G29" s="156"/>
    </row>
    <row r="30" spans="1:8" s="3" customFormat="1" ht="15.75" customHeight="1" x14ac:dyDescent="0.25">
      <c r="A30" s="145" t="s">
        <v>46</v>
      </c>
      <c r="B30" s="145"/>
      <c r="C30" s="145"/>
      <c r="D30" s="145"/>
      <c r="E30" s="155"/>
      <c r="F30" s="155"/>
      <c r="H30" s="68"/>
    </row>
    <row r="31" spans="1:8" s="3" customFormat="1" ht="15" customHeight="1" x14ac:dyDescent="0.25">
      <c r="A31" s="143" t="s">
        <v>47</v>
      </c>
      <c r="B31" s="143"/>
      <c r="C31" s="143"/>
      <c r="D31" s="143"/>
      <c r="E31" s="144"/>
      <c r="F31" s="144"/>
      <c r="H31" s="67"/>
    </row>
    <row r="32" spans="1:8" s="3" customFormat="1" ht="15" customHeight="1" x14ac:dyDescent="0.25">
      <c r="A32" s="145" t="s">
        <v>48</v>
      </c>
      <c r="B32" s="145"/>
      <c r="C32" s="145"/>
      <c r="D32" s="145"/>
      <c r="E32" s="144"/>
      <c r="F32" s="144"/>
      <c r="H32" s="67"/>
    </row>
    <row r="33" spans="1:8" s="3" customFormat="1" ht="15" customHeight="1" x14ac:dyDescent="0.25">
      <c r="A33" s="145" t="s">
        <v>49</v>
      </c>
      <c r="B33" s="145"/>
      <c r="C33" s="145"/>
      <c r="D33" s="145"/>
      <c r="E33" s="144"/>
      <c r="F33" s="144"/>
      <c r="H33" s="67"/>
    </row>
    <row r="35" spans="1:8" ht="15" customHeight="1" x14ac:dyDescent="0.25">
      <c r="A35" s="1" t="s">
        <v>0</v>
      </c>
      <c r="B35" s="157"/>
      <c r="C35" s="157"/>
      <c r="D35" s="157"/>
    </row>
    <row r="36" spans="1:8" ht="15" customHeight="1" x14ac:dyDescent="0.25">
      <c r="A36" s="1" t="s">
        <v>1</v>
      </c>
      <c r="B36" s="179"/>
      <c r="C36" s="179"/>
      <c r="D36" s="179"/>
      <c r="E36" s="69" t="s">
        <v>50</v>
      </c>
      <c r="G36" s="70"/>
    </row>
    <row r="37" spans="1:8" ht="15" customHeight="1" x14ac:dyDescent="0.25">
      <c r="E37" s="69" t="s">
        <v>51</v>
      </c>
      <c r="F37" s="180"/>
      <c r="G37" s="180"/>
    </row>
    <row r="38" spans="1:8" ht="15" customHeight="1" x14ac:dyDescent="0.25">
      <c r="F38" s="69"/>
    </row>
    <row r="39" spans="1:8" ht="9.75" customHeight="1" x14ac:dyDescent="0.25">
      <c r="F39" s="69"/>
    </row>
    <row r="40" spans="1:8" s="71" customFormat="1" ht="15" customHeight="1" x14ac:dyDescent="0.2">
      <c r="A40" s="177" t="s">
        <v>2</v>
      </c>
      <c r="B40" s="177"/>
      <c r="C40" s="177"/>
      <c r="D40" s="177"/>
      <c r="E40" s="134"/>
    </row>
    <row r="41" spans="1:8" s="73" customFormat="1" ht="15" customHeight="1" x14ac:dyDescent="0.2">
      <c r="A41" s="72"/>
      <c r="B41" s="178" t="s">
        <v>4</v>
      </c>
      <c r="C41" s="178"/>
      <c r="D41" s="178"/>
      <c r="G41" s="74"/>
      <c r="H41" s="75"/>
    </row>
  </sheetData>
  <mergeCells count="44">
    <mergeCell ref="B13:E13"/>
    <mergeCell ref="A1:D1"/>
    <mergeCell ref="A2:G2"/>
    <mergeCell ref="A3:F3"/>
    <mergeCell ref="A4:G4"/>
    <mergeCell ref="A6:E7"/>
    <mergeCell ref="F6:G6"/>
    <mergeCell ref="A8:G8"/>
    <mergeCell ref="A9:G9"/>
    <mergeCell ref="A10:G10"/>
    <mergeCell ref="B11:E11"/>
    <mergeCell ref="B12:E12"/>
    <mergeCell ref="B20:E20"/>
    <mergeCell ref="B21:E21"/>
    <mergeCell ref="B22:E22"/>
    <mergeCell ref="B14:E14"/>
    <mergeCell ref="B15:E15"/>
    <mergeCell ref="B16:E16"/>
    <mergeCell ref="B17:E17"/>
    <mergeCell ref="B18:E18"/>
    <mergeCell ref="B19:E19"/>
    <mergeCell ref="A33:D33"/>
    <mergeCell ref="E33:F33"/>
    <mergeCell ref="E31:F31"/>
    <mergeCell ref="A27:D27"/>
    <mergeCell ref="E27:F27"/>
    <mergeCell ref="A28:D28"/>
    <mergeCell ref="E28:F28"/>
    <mergeCell ref="A40:D40"/>
    <mergeCell ref="B41:D41"/>
    <mergeCell ref="A24:G24"/>
    <mergeCell ref="A25:D25"/>
    <mergeCell ref="E25:F25"/>
    <mergeCell ref="A26:D26"/>
    <mergeCell ref="E26:F26"/>
    <mergeCell ref="A29:G29"/>
    <mergeCell ref="A31:D31"/>
    <mergeCell ref="B35:D35"/>
    <mergeCell ref="B36:D36"/>
    <mergeCell ref="F37:G37"/>
    <mergeCell ref="A30:D30"/>
    <mergeCell ref="E30:F30"/>
    <mergeCell ref="A32:D32"/>
    <mergeCell ref="E32:F32"/>
  </mergeCells>
  <conditionalFormatting sqref="E25:F28">
    <cfRule type="containsBlanks" dxfId="25" priority="9">
      <formula>LEN(TRIM(E25))=0</formula>
    </cfRule>
  </conditionalFormatting>
  <conditionalFormatting sqref="E25:F28">
    <cfRule type="containsBlanks" dxfId="24" priority="8">
      <formula>LEN(TRIM(E25))=0</formula>
    </cfRule>
  </conditionalFormatting>
  <conditionalFormatting sqref="B35:D36">
    <cfRule type="containsBlanks" dxfId="23" priority="7">
      <formula>LEN(TRIM(B35))=0</formula>
    </cfRule>
  </conditionalFormatting>
  <conditionalFormatting sqref="E30:F30">
    <cfRule type="containsBlanks" dxfId="22" priority="6">
      <formula>LEN(TRIM(E30))=0</formula>
    </cfRule>
  </conditionalFormatting>
  <conditionalFormatting sqref="E31:F33">
    <cfRule type="containsBlanks" dxfId="21" priority="5">
      <formula>LEN(TRIM(E31))=0</formula>
    </cfRule>
  </conditionalFormatting>
  <conditionalFormatting sqref="E30:F33">
    <cfRule type="containsBlanks" dxfId="20" priority="4">
      <formula>LEN(TRIM(E30))=0</formula>
    </cfRule>
  </conditionalFormatting>
  <conditionalFormatting sqref="A41">
    <cfRule type="containsBlanks" dxfId="19" priority="3">
      <formula>LEN(TRIM(A41))=0</formula>
    </cfRule>
  </conditionalFormatting>
  <conditionalFormatting sqref="F37:G37">
    <cfRule type="containsBlanks" dxfId="18" priority="1">
      <formula>LEN(TRIM(F37))=0</formula>
    </cfRule>
  </conditionalFormatting>
  <conditionalFormatting sqref="F37:G37">
    <cfRule type="containsBlanks" dxfId="17" priority="2">
      <formula>LEN(TRIM(F37))=0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BS30"/>
  <sheetViews>
    <sheetView showGridLines="0" zoomScale="80" zoomScaleNormal="80" workbookViewId="0">
      <selection sqref="A1:B1"/>
    </sheetView>
  </sheetViews>
  <sheetFormatPr defaultRowHeight="15" x14ac:dyDescent="0.25"/>
  <cols>
    <col min="1" max="1" width="5.7109375" style="62" customWidth="1"/>
    <col min="2" max="3" width="25.7109375" style="62" customWidth="1"/>
    <col min="4" max="7" width="12.7109375" style="62" customWidth="1"/>
    <col min="8" max="8" width="8.7109375" style="62" customWidth="1"/>
    <col min="9" max="9" width="12.7109375" style="62" customWidth="1"/>
    <col min="10" max="10" width="10.5703125" style="62" customWidth="1"/>
    <col min="11" max="11" width="12.7109375" style="62" customWidth="1"/>
    <col min="12" max="12" width="17.5703125" style="62" customWidth="1"/>
    <col min="13" max="71" width="9.140625" style="63"/>
    <col min="72" max="16384" width="9.140625" style="62"/>
  </cols>
  <sheetData>
    <row r="1" spans="1:71" s="42" customFormat="1" ht="15" customHeight="1" x14ac:dyDescent="0.25">
      <c r="A1" s="201" t="s">
        <v>3</v>
      </c>
      <c r="B1" s="201"/>
      <c r="C1" s="136"/>
      <c r="D1" s="136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customHeight="1" x14ac:dyDescent="0.2">
      <c r="A2" s="202" t="str">
        <f>'[1]Príloha č. 2_časť č.2 '!A2:G2</f>
        <v>Hadička spojovacia, set infúzny, set transfúzny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203"/>
      <c r="B3" s="203"/>
      <c r="C3" s="203"/>
      <c r="D3" s="203"/>
      <c r="E3" s="203"/>
      <c r="F3" s="137"/>
      <c r="G3" s="137"/>
      <c r="H3" s="137"/>
    </row>
    <row r="4" spans="1:71" s="46" customFormat="1" ht="30" customHeight="1" x14ac:dyDescent="0.25">
      <c r="A4" s="204" t="s">
        <v>23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6" customFormat="1" ht="30" customHeight="1" x14ac:dyDescent="0.25">
      <c r="A5" s="206" t="s">
        <v>100</v>
      </c>
      <c r="B5" s="206"/>
      <c r="C5" s="206"/>
      <c r="D5" s="206"/>
      <c r="E5" s="206"/>
      <c r="F5" s="138"/>
      <c r="G5" s="138"/>
      <c r="H5" s="138"/>
      <c r="I5" s="138"/>
      <c r="J5" s="138"/>
      <c r="K5" s="138"/>
      <c r="L5" s="42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</row>
    <row r="6" spans="1:71" s="47" customFormat="1" ht="15" customHeight="1" thickBot="1" x14ac:dyDescent="0.3">
      <c r="A6" s="205" t="s">
        <v>106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</row>
    <row r="7" spans="1:71" s="48" customFormat="1" ht="48.75" customHeight="1" x14ac:dyDescent="0.25">
      <c r="A7" s="184" t="s">
        <v>24</v>
      </c>
      <c r="B7" s="186" t="s">
        <v>25</v>
      </c>
      <c r="C7" s="186" t="s">
        <v>26</v>
      </c>
      <c r="D7" s="190" t="s">
        <v>27</v>
      </c>
      <c r="E7" s="192" t="s">
        <v>28</v>
      </c>
      <c r="F7" s="190" t="s">
        <v>29</v>
      </c>
      <c r="G7" s="194" t="s">
        <v>30</v>
      </c>
      <c r="H7" s="196" t="s">
        <v>31</v>
      </c>
      <c r="I7" s="198" t="s">
        <v>57</v>
      </c>
      <c r="J7" s="199"/>
      <c r="K7" s="200"/>
      <c r="L7" s="188" t="s">
        <v>61</v>
      </c>
    </row>
    <row r="8" spans="1:71" s="48" customFormat="1" ht="12" customHeight="1" x14ac:dyDescent="0.25">
      <c r="A8" s="185"/>
      <c r="B8" s="187"/>
      <c r="C8" s="187"/>
      <c r="D8" s="191"/>
      <c r="E8" s="193"/>
      <c r="F8" s="191"/>
      <c r="G8" s="195"/>
      <c r="H8" s="197"/>
      <c r="I8" s="85" t="s">
        <v>32</v>
      </c>
      <c r="J8" s="86" t="s">
        <v>58</v>
      </c>
      <c r="K8" s="86" t="s">
        <v>33</v>
      </c>
      <c r="L8" s="189"/>
    </row>
    <row r="9" spans="1:71" s="49" customFormat="1" ht="24.95" customHeight="1" x14ac:dyDescent="0.25">
      <c r="A9" s="87" t="s">
        <v>5</v>
      </c>
      <c r="B9" s="88" t="s">
        <v>6</v>
      </c>
      <c r="C9" s="88" t="s">
        <v>7</v>
      </c>
      <c r="D9" s="89" t="s">
        <v>8</v>
      </c>
      <c r="E9" s="90" t="s">
        <v>10</v>
      </c>
      <c r="F9" s="89" t="s">
        <v>11</v>
      </c>
      <c r="G9" s="90" t="s">
        <v>12</v>
      </c>
      <c r="H9" s="91" t="s">
        <v>13</v>
      </c>
      <c r="I9" s="92" t="s">
        <v>14</v>
      </c>
      <c r="J9" s="92" t="s">
        <v>34</v>
      </c>
      <c r="K9" s="92" t="s">
        <v>35</v>
      </c>
      <c r="L9" s="93" t="s">
        <v>56</v>
      </c>
    </row>
    <row r="10" spans="1:71" s="49" customFormat="1" ht="24.95" customHeight="1" x14ac:dyDescent="0.25">
      <c r="A10" s="50"/>
      <c r="B10" s="51"/>
      <c r="C10" s="52"/>
      <c r="D10" s="53"/>
      <c r="E10" s="54"/>
      <c r="F10" s="55"/>
      <c r="G10" s="56"/>
      <c r="H10" s="57"/>
      <c r="I10" s="94"/>
      <c r="J10" s="95"/>
      <c r="K10" s="94"/>
      <c r="L10" s="181" t="s">
        <v>107</v>
      </c>
    </row>
    <row r="11" spans="1:71" s="49" customFormat="1" ht="24.95" customHeight="1" x14ac:dyDescent="0.25">
      <c r="A11" s="96"/>
      <c r="B11" s="97"/>
      <c r="C11" s="98"/>
      <c r="D11" s="99"/>
      <c r="E11" s="100"/>
      <c r="F11" s="101"/>
      <c r="G11" s="102"/>
      <c r="H11" s="103"/>
      <c r="I11" s="104"/>
      <c r="J11" s="105"/>
      <c r="K11" s="104"/>
      <c r="L11" s="182"/>
    </row>
    <row r="12" spans="1:71" s="49" customFormat="1" ht="12" customHeight="1" thickBot="1" x14ac:dyDescent="0.3">
      <c r="A12" s="106"/>
      <c r="B12" s="107"/>
      <c r="C12" s="108"/>
      <c r="D12" s="109"/>
      <c r="E12" s="110"/>
      <c r="F12" s="111"/>
      <c r="G12" s="112"/>
      <c r="H12" s="113"/>
      <c r="I12" s="114"/>
      <c r="J12" s="115"/>
      <c r="K12" s="114"/>
      <c r="L12" s="183"/>
    </row>
    <row r="13" spans="1:71" s="49" customFormat="1" ht="30" customHeight="1" x14ac:dyDescent="0.25">
      <c r="A13" s="58"/>
      <c r="B13" s="59"/>
      <c r="C13" s="59"/>
      <c r="D13" s="58"/>
      <c r="E13" s="58"/>
      <c r="F13" s="58"/>
      <c r="G13" s="58"/>
      <c r="H13" s="58"/>
      <c r="I13" s="60"/>
      <c r="J13" s="61"/>
      <c r="K13" s="60"/>
    </row>
    <row r="14" spans="1:71" s="49" customFormat="1" ht="15" customHeight="1" x14ac:dyDescent="0.25">
      <c r="A14" s="58"/>
      <c r="B14" s="59"/>
      <c r="C14" s="59"/>
      <c r="D14" s="58"/>
      <c r="E14" s="58"/>
      <c r="F14" s="58"/>
      <c r="G14" s="58"/>
      <c r="H14" s="58"/>
      <c r="I14" s="60"/>
      <c r="J14" s="61"/>
      <c r="K14" s="60"/>
    </row>
    <row r="15" spans="1:71" s="49" customFormat="1" ht="48.75" customHeight="1" x14ac:dyDescent="0.25">
      <c r="A15" s="58"/>
      <c r="B15" s="59"/>
      <c r="C15" s="59"/>
      <c r="D15" s="58"/>
      <c r="E15" s="58"/>
      <c r="F15" s="58"/>
      <c r="G15" s="58"/>
      <c r="H15" s="58"/>
      <c r="I15" s="60"/>
      <c r="J15" s="61"/>
      <c r="K15" s="60"/>
    </row>
    <row r="16" spans="1:71" s="49" customFormat="1" ht="12" customHeight="1" x14ac:dyDescent="0.25">
      <c r="A16" s="209" t="s">
        <v>59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</row>
    <row r="17" spans="1:12" ht="24.95" customHeight="1" x14ac:dyDescent="0.25"/>
    <row r="18" spans="1:12" s="6" customFormat="1" ht="24.95" customHeight="1" x14ac:dyDescent="0.25">
      <c r="A18" s="6" t="s">
        <v>0</v>
      </c>
      <c r="B18" s="210" t="str">
        <f>IF('[1]Príloha č. 1'!B24:C24="","",'[1]Príloha č. 1'!B24:C24)</f>
        <v/>
      </c>
      <c r="C18" s="210"/>
    </row>
    <row r="19" spans="1:12" s="6" customFormat="1" ht="24.95" customHeight="1" x14ac:dyDescent="0.25">
      <c r="A19" s="6" t="s">
        <v>1</v>
      </c>
      <c r="B19" s="211" t="str">
        <f>IF('[1]Príloha č. 1'!B25:C25="","",'[1]Príloha č. 1'!B25:C25)</f>
        <v/>
      </c>
      <c r="C19" s="211"/>
    </row>
    <row r="20" spans="1:12" s="6" customFormat="1" ht="12" customHeight="1" x14ac:dyDescent="0.25">
      <c r="G20" s="76"/>
      <c r="H20" s="77" t="s">
        <v>50</v>
      </c>
      <c r="I20" s="70"/>
      <c r="J20" s="76"/>
    </row>
    <row r="21" spans="1:12" s="6" customFormat="1" ht="24.95" customHeight="1" x14ac:dyDescent="0.25">
      <c r="G21" s="78"/>
      <c r="H21" s="77" t="s">
        <v>51</v>
      </c>
      <c r="I21" s="180" t="str">
        <f>IF('[1]Príloha č. 1'!$D$29="","",'[1]Príloha č. 1'!$D$29)</f>
        <v/>
      </c>
      <c r="J21" s="180"/>
    </row>
    <row r="22" spans="1:12" s="6" customFormat="1" x14ac:dyDescent="0.25">
      <c r="G22" s="116"/>
      <c r="H22" s="116"/>
    </row>
    <row r="23" spans="1:12" s="14" customFormat="1" x14ac:dyDescent="0.25">
      <c r="A23" s="212" t="s">
        <v>2</v>
      </c>
      <c r="B23" s="212"/>
      <c r="E23" s="6"/>
    </row>
    <row r="24" spans="1:12" s="17" customFormat="1" ht="15" customHeight="1" x14ac:dyDescent="0.25">
      <c r="A24" s="15"/>
      <c r="B24" s="207" t="s">
        <v>4</v>
      </c>
      <c r="C24" s="208"/>
      <c r="D24" s="16"/>
      <c r="E24" s="6"/>
    </row>
    <row r="25" spans="1:12" s="63" customFormat="1" ht="15" customHeight="1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</row>
    <row r="27" spans="1:12" ht="16.5" customHeight="1" x14ac:dyDescent="0.25"/>
    <row r="30" spans="1:12" ht="41.25" customHeight="1" x14ac:dyDescent="0.25"/>
  </sheetData>
  <mergeCells count="23">
    <mergeCell ref="A6:K6"/>
    <mergeCell ref="A1:B1"/>
    <mergeCell ref="A2:L2"/>
    <mergeCell ref="A3:E3"/>
    <mergeCell ref="A4:K4"/>
    <mergeCell ref="A5:E5"/>
    <mergeCell ref="A16:K16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L8"/>
    <mergeCell ref="L10:L12"/>
    <mergeCell ref="B18:C18"/>
    <mergeCell ref="B19:C19"/>
    <mergeCell ref="I21:J21"/>
    <mergeCell ref="A23:B23"/>
    <mergeCell ref="B24:C24"/>
  </mergeCells>
  <conditionalFormatting sqref="B18:C19">
    <cfRule type="containsBlanks" dxfId="16" priority="2">
      <formula>LEN(TRIM(B18))=0</formula>
    </cfRule>
  </conditionalFormatting>
  <conditionalFormatting sqref="I21:J21">
    <cfRule type="containsBlanks" dxfId="15" priority="1">
      <formula>LEN(TRIM(I21))=0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M28"/>
  <sheetViews>
    <sheetView showGridLines="0" zoomScaleNormal="100" workbookViewId="0">
      <selection activeCell="A2" sqref="A2:L2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215" t="s">
        <v>3</v>
      </c>
      <c r="B1" s="219"/>
      <c r="C1" s="7"/>
      <c r="D1" s="7"/>
      <c r="E1" s="7"/>
      <c r="F1" s="7"/>
    </row>
    <row r="2" spans="1:13" ht="15" customHeight="1" x14ac:dyDescent="0.2">
      <c r="A2" s="202" t="str">
        <f>'Príloha č. 1_časť č.1'!A2:G2</f>
        <v>Hadička spojovacia, set infúzny, set transfúzny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3" ht="24.95" customHeight="1" x14ac:dyDescent="0.2">
      <c r="A3" s="220"/>
      <c r="B3" s="220"/>
      <c r="C3" s="220"/>
      <c r="D3" s="220"/>
      <c r="E3" s="220"/>
      <c r="F3" s="220"/>
    </row>
    <row r="4" spans="1:13" ht="18.75" x14ac:dyDescent="0.3">
      <c r="A4" s="221" t="s">
        <v>52</v>
      </c>
      <c r="B4" s="221"/>
      <c r="C4" s="221"/>
      <c r="D4" s="221"/>
      <c r="E4" s="221"/>
      <c r="F4" s="221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218" t="s">
        <v>53</v>
      </c>
      <c r="B6" s="218"/>
      <c r="C6" s="218"/>
      <c r="D6" s="218"/>
      <c r="E6" s="218"/>
      <c r="F6" s="218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218" t="s">
        <v>54</v>
      </c>
      <c r="C7" s="218"/>
      <c r="D7" s="218"/>
      <c r="E7" s="218"/>
      <c r="F7" s="218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218" t="s">
        <v>15</v>
      </c>
      <c r="C8" s="218"/>
      <c r="D8" s="218"/>
      <c r="E8" s="218"/>
      <c r="F8" s="218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218" t="s">
        <v>16</v>
      </c>
      <c r="C9" s="218"/>
      <c r="D9" s="218"/>
      <c r="E9" s="218"/>
      <c r="F9" s="218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218" t="s">
        <v>17</v>
      </c>
      <c r="C10" s="218"/>
      <c r="D10" s="218"/>
      <c r="E10" s="218"/>
      <c r="F10" s="218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215"/>
      <c r="B11" s="215"/>
      <c r="C11" s="215"/>
      <c r="D11" s="215"/>
      <c r="E11" s="215"/>
      <c r="F11" s="215"/>
    </row>
    <row r="12" spans="1:13" ht="99.75" x14ac:dyDescent="0.2">
      <c r="A12" s="20" t="s">
        <v>18</v>
      </c>
      <c r="B12" s="21" t="s">
        <v>19</v>
      </c>
      <c r="C12" s="21" t="s">
        <v>55</v>
      </c>
      <c r="D12" s="21" t="s">
        <v>20</v>
      </c>
      <c r="E12" s="22" t="s">
        <v>21</v>
      </c>
      <c r="F12" s="23" t="s">
        <v>22</v>
      </c>
    </row>
    <row r="13" spans="1:13" ht="9" customHeight="1" x14ac:dyDescent="0.2">
      <c r="A13" s="82" t="s">
        <v>5</v>
      </c>
      <c r="B13" s="83" t="s">
        <v>6</v>
      </c>
      <c r="C13" s="83" t="s">
        <v>7</v>
      </c>
      <c r="D13" s="83" t="s">
        <v>8</v>
      </c>
      <c r="E13" s="83" t="s">
        <v>10</v>
      </c>
      <c r="F13" s="84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16"/>
      <c r="B20" s="216"/>
      <c r="C20" s="216"/>
      <c r="D20" s="216"/>
      <c r="E20" s="216"/>
      <c r="F20" s="216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210"/>
      <c r="C22" s="210"/>
    </row>
    <row r="23" spans="1:7" s="6" customFormat="1" ht="15" customHeight="1" x14ac:dyDescent="0.25">
      <c r="A23" s="6" t="s">
        <v>1</v>
      </c>
      <c r="B23" s="210"/>
      <c r="C23" s="210"/>
    </row>
    <row r="24" spans="1:7" s="6" customFormat="1" ht="15" x14ac:dyDescent="0.25"/>
    <row r="25" spans="1:7" s="6" customFormat="1" ht="15" customHeight="1" x14ac:dyDescent="0.25">
      <c r="C25" s="76"/>
      <c r="D25" s="77" t="s">
        <v>50</v>
      </c>
      <c r="E25" s="70"/>
      <c r="F25" s="76"/>
    </row>
    <row r="26" spans="1:7" ht="15" customHeight="1" x14ac:dyDescent="0.2">
      <c r="C26" s="78"/>
      <c r="D26" s="77" t="s">
        <v>51</v>
      </c>
      <c r="E26" s="180"/>
      <c r="F26" s="180"/>
    </row>
    <row r="27" spans="1:7" s="13" customFormat="1" x14ac:dyDescent="0.2">
      <c r="A27" s="217" t="s">
        <v>2</v>
      </c>
      <c r="B27" s="217"/>
    </row>
    <row r="28" spans="1:7" s="81" customFormat="1" ht="12" customHeight="1" x14ac:dyDescent="0.2">
      <c r="A28" s="79"/>
      <c r="B28" s="213" t="s">
        <v>4</v>
      </c>
      <c r="C28" s="214"/>
      <c r="D28" s="214"/>
      <c r="E28" s="214"/>
      <c r="F28" s="214"/>
      <c r="G28" s="80"/>
    </row>
  </sheetData>
  <mergeCells count="16">
    <mergeCell ref="B7:F7"/>
    <mergeCell ref="A1:B1"/>
    <mergeCell ref="A2:L2"/>
    <mergeCell ref="A3:F3"/>
    <mergeCell ref="A4:F4"/>
    <mergeCell ref="A6:F6"/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</mergeCells>
  <conditionalFormatting sqref="B22:C23">
    <cfRule type="containsBlanks" dxfId="14" priority="2">
      <formula>LEN(TRIM(B22))=0</formula>
    </cfRule>
  </conditionalFormatting>
  <conditionalFormatting sqref="E26:F26">
    <cfRule type="containsBlanks" dxfId="13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M38"/>
  <sheetViews>
    <sheetView showGridLines="0" zoomScale="90" zoomScaleNormal="90" workbookViewId="0">
      <selection sqref="A1:D1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8.5703125" style="1" customWidth="1"/>
    <col min="6" max="6" width="12.7109375" style="1" customWidth="1"/>
    <col min="7" max="7" width="28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57" t="s">
        <v>3</v>
      </c>
      <c r="B1" s="157"/>
      <c r="C1" s="157"/>
      <c r="D1" s="157"/>
      <c r="E1" s="135"/>
    </row>
    <row r="2" spans="1:13" ht="15" customHeight="1" x14ac:dyDescent="0.25">
      <c r="A2" s="158" t="s">
        <v>62</v>
      </c>
      <c r="B2" s="158"/>
      <c r="C2" s="158"/>
      <c r="D2" s="158"/>
      <c r="E2" s="158"/>
      <c r="F2" s="158"/>
      <c r="G2" s="158"/>
    </row>
    <row r="3" spans="1:13" ht="9.9499999999999993" customHeight="1" x14ac:dyDescent="0.25">
      <c r="A3" s="159"/>
      <c r="B3" s="159"/>
      <c r="C3" s="159"/>
      <c r="D3" s="159"/>
      <c r="E3" s="159"/>
      <c r="F3" s="159"/>
    </row>
    <row r="4" spans="1:13" ht="18.75" customHeight="1" x14ac:dyDescent="0.3">
      <c r="A4" s="160" t="s">
        <v>9</v>
      </c>
      <c r="B4" s="160"/>
      <c r="C4" s="160"/>
      <c r="D4" s="160"/>
      <c r="E4" s="160"/>
      <c r="F4" s="160"/>
      <c r="G4" s="160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0.75" customHeight="1" x14ac:dyDescent="0.25">
      <c r="A6" s="161" t="s">
        <v>36</v>
      </c>
      <c r="B6" s="162"/>
      <c r="C6" s="162"/>
      <c r="D6" s="162"/>
      <c r="E6" s="162"/>
      <c r="F6" s="165" t="s">
        <v>37</v>
      </c>
      <c r="G6" s="166"/>
    </row>
    <row r="7" spans="1:13" s="3" customFormat="1" ht="29.25" customHeight="1" thickBot="1" x14ac:dyDescent="0.3">
      <c r="A7" s="163"/>
      <c r="B7" s="164"/>
      <c r="C7" s="164"/>
      <c r="D7" s="164"/>
      <c r="E7" s="164"/>
      <c r="F7" s="64" t="s">
        <v>38</v>
      </c>
      <c r="G7" s="65" t="s">
        <v>39</v>
      </c>
    </row>
    <row r="8" spans="1:13" s="2" customFormat="1" ht="27.75" customHeight="1" thickBot="1" x14ac:dyDescent="0.3">
      <c r="A8" s="146" t="s">
        <v>60</v>
      </c>
      <c r="B8" s="147"/>
      <c r="C8" s="147"/>
      <c r="D8" s="147"/>
      <c r="E8" s="147"/>
      <c r="F8" s="147"/>
      <c r="G8" s="148"/>
    </row>
    <row r="9" spans="1:13" s="2" customFormat="1" ht="27.75" customHeight="1" thickBot="1" x14ac:dyDescent="0.3">
      <c r="A9" s="167" t="s">
        <v>108</v>
      </c>
      <c r="B9" s="168"/>
      <c r="C9" s="168"/>
      <c r="D9" s="168"/>
      <c r="E9" s="168"/>
      <c r="F9" s="168"/>
      <c r="G9" s="169"/>
    </row>
    <row r="10" spans="1:13" s="2" customFormat="1" ht="27.75" customHeight="1" x14ac:dyDescent="0.25">
      <c r="A10" s="146" t="s">
        <v>109</v>
      </c>
      <c r="B10" s="147"/>
      <c r="C10" s="147"/>
      <c r="D10" s="147"/>
      <c r="E10" s="147"/>
      <c r="F10" s="147"/>
      <c r="G10" s="148"/>
    </row>
    <row r="11" spans="1:13" s="2" customFormat="1" ht="30" customHeight="1" x14ac:dyDescent="0.25">
      <c r="A11" s="124">
        <v>44562</v>
      </c>
      <c r="B11" s="149" t="s">
        <v>110</v>
      </c>
      <c r="C11" s="150"/>
      <c r="D11" s="150"/>
      <c r="E11" s="151"/>
      <c r="F11" s="117"/>
      <c r="G11" s="118"/>
    </row>
    <row r="12" spans="1:13" s="2" customFormat="1" ht="30" customHeight="1" x14ac:dyDescent="0.25">
      <c r="A12" s="124">
        <v>44593</v>
      </c>
      <c r="B12" s="152" t="s">
        <v>111</v>
      </c>
      <c r="C12" s="153"/>
      <c r="D12" s="153"/>
      <c r="E12" s="154"/>
      <c r="F12" s="125"/>
      <c r="G12" s="126"/>
    </row>
    <row r="13" spans="1:13" s="2" customFormat="1" ht="20.100000000000001" customHeight="1" x14ac:dyDescent="0.25">
      <c r="A13" s="124">
        <v>44621</v>
      </c>
      <c r="B13" s="152" t="s">
        <v>67</v>
      </c>
      <c r="C13" s="153"/>
      <c r="D13" s="153"/>
      <c r="E13" s="154"/>
      <c r="F13" s="125"/>
      <c r="G13" s="126"/>
    </row>
    <row r="14" spans="1:13" s="2" customFormat="1" ht="20.100000000000001" customHeight="1" x14ac:dyDescent="0.25">
      <c r="A14" s="124">
        <v>44652</v>
      </c>
      <c r="B14" s="152" t="s">
        <v>79</v>
      </c>
      <c r="C14" s="153"/>
      <c r="D14" s="153"/>
      <c r="E14" s="154"/>
      <c r="F14" s="125"/>
      <c r="G14" s="126"/>
    </row>
    <row r="15" spans="1:13" s="2" customFormat="1" ht="30" customHeight="1" x14ac:dyDescent="0.25">
      <c r="A15" s="124">
        <v>44682</v>
      </c>
      <c r="B15" s="152" t="s">
        <v>112</v>
      </c>
      <c r="C15" s="153"/>
      <c r="D15" s="153"/>
      <c r="E15" s="154"/>
      <c r="F15" s="125"/>
      <c r="G15" s="126"/>
    </row>
    <row r="16" spans="1:13" s="2" customFormat="1" ht="20.100000000000001" customHeight="1" x14ac:dyDescent="0.25">
      <c r="A16" s="124">
        <v>44713</v>
      </c>
      <c r="B16" s="152" t="s">
        <v>81</v>
      </c>
      <c r="C16" s="153"/>
      <c r="D16" s="153"/>
      <c r="E16" s="154"/>
      <c r="F16" s="125"/>
      <c r="G16" s="126"/>
    </row>
    <row r="17" spans="1:8" s="2" customFormat="1" ht="20.100000000000001" customHeight="1" x14ac:dyDescent="0.25">
      <c r="A17" s="124">
        <v>44743</v>
      </c>
      <c r="B17" s="152" t="s">
        <v>82</v>
      </c>
      <c r="C17" s="153"/>
      <c r="D17" s="153"/>
      <c r="E17" s="154"/>
      <c r="F17" s="125"/>
      <c r="G17" s="126"/>
    </row>
    <row r="18" spans="1:8" s="2" customFormat="1" ht="20.100000000000001" customHeight="1" x14ac:dyDescent="0.25">
      <c r="A18" s="124">
        <v>44774</v>
      </c>
      <c r="B18" s="170" t="s">
        <v>83</v>
      </c>
      <c r="C18" s="171"/>
      <c r="D18" s="171"/>
      <c r="E18" s="172"/>
      <c r="F18" s="125"/>
      <c r="G18" s="126"/>
    </row>
    <row r="19" spans="1:8" s="2" customFormat="1" ht="20.100000000000001" customHeight="1" thickBot="1" x14ac:dyDescent="0.3">
      <c r="A19" s="123">
        <v>44805</v>
      </c>
      <c r="B19" s="222" t="s">
        <v>70</v>
      </c>
      <c r="C19" s="223"/>
      <c r="D19" s="223"/>
      <c r="E19" s="224"/>
      <c r="F19" s="127"/>
      <c r="G19" s="128"/>
    </row>
    <row r="20" spans="1:8" s="2" customFormat="1" ht="17.25" customHeight="1" x14ac:dyDescent="0.25">
      <c r="A20" s="119"/>
      <c r="B20" s="120"/>
      <c r="C20" s="120"/>
      <c r="D20" s="120"/>
      <c r="E20" s="120"/>
      <c r="F20" s="121"/>
      <c r="G20" s="122"/>
    </row>
    <row r="21" spans="1:8" s="66" customFormat="1" ht="28.35" customHeight="1" x14ac:dyDescent="0.25">
      <c r="A21" s="176" t="s">
        <v>40</v>
      </c>
      <c r="B21" s="176"/>
      <c r="C21" s="176"/>
      <c r="D21" s="176"/>
      <c r="E21" s="176"/>
      <c r="F21" s="176"/>
      <c r="G21" s="176"/>
    </row>
    <row r="22" spans="1:8" ht="30" customHeight="1" x14ac:dyDescent="0.25">
      <c r="A22" s="145" t="s">
        <v>41</v>
      </c>
      <c r="B22" s="145"/>
      <c r="C22" s="145"/>
      <c r="D22" s="145"/>
      <c r="E22" s="144"/>
      <c r="F22" s="144"/>
    </row>
    <row r="23" spans="1:8" ht="15" customHeight="1" x14ac:dyDescent="0.25">
      <c r="A23" s="145" t="s">
        <v>42</v>
      </c>
      <c r="B23" s="145"/>
      <c r="C23" s="145"/>
      <c r="D23" s="145"/>
      <c r="E23" s="144"/>
      <c r="F23" s="144"/>
    </row>
    <row r="24" spans="1:8" ht="15" customHeight="1" x14ac:dyDescent="0.25">
      <c r="A24" s="145" t="s">
        <v>43</v>
      </c>
      <c r="B24" s="145"/>
      <c r="C24" s="145"/>
      <c r="D24" s="145"/>
      <c r="E24" s="144"/>
      <c r="F24" s="144"/>
    </row>
    <row r="25" spans="1:8" ht="15" customHeight="1" x14ac:dyDescent="0.25">
      <c r="A25" s="145" t="s">
        <v>44</v>
      </c>
      <c r="B25" s="145"/>
      <c r="C25" s="145"/>
      <c r="D25" s="145"/>
      <c r="E25" s="144"/>
      <c r="F25" s="144"/>
    </row>
    <row r="26" spans="1:8" s="67" customFormat="1" ht="30" customHeight="1" x14ac:dyDescent="0.25">
      <c r="A26" s="156" t="s">
        <v>45</v>
      </c>
      <c r="B26" s="156"/>
      <c r="C26" s="156"/>
      <c r="D26" s="156"/>
      <c r="E26" s="156"/>
      <c r="F26" s="156"/>
      <c r="G26" s="156"/>
    </row>
    <row r="27" spans="1:8" s="3" customFormat="1" ht="15.75" customHeight="1" x14ac:dyDescent="0.25">
      <c r="A27" s="145" t="s">
        <v>46</v>
      </c>
      <c r="B27" s="145"/>
      <c r="C27" s="145"/>
      <c r="D27" s="145"/>
      <c r="E27" s="155"/>
      <c r="F27" s="155"/>
      <c r="H27" s="68"/>
    </row>
    <row r="28" spans="1:8" s="3" customFormat="1" ht="15" customHeight="1" x14ac:dyDescent="0.25">
      <c r="A28" s="143" t="s">
        <v>47</v>
      </c>
      <c r="B28" s="143"/>
      <c r="C28" s="143"/>
      <c r="D28" s="143"/>
      <c r="E28" s="144"/>
      <c r="F28" s="144"/>
      <c r="H28" s="67"/>
    </row>
    <row r="29" spans="1:8" s="3" customFormat="1" ht="15" customHeight="1" x14ac:dyDescent="0.25">
      <c r="A29" s="145" t="s">
        <v>48</v>
      </c>
      <c r="B29" s="145"/>
      <c r="C29" s="145"/>
      <c r="D29" s="145"/>
      <c r="E29" s="144"/>
      <c r="F29" s="144"/>
      <c r="H29" s="67"/>
    </row>
    <row r="30" spans="1:8" s="3" customFormat="1" ht="15" customHeight="1" x14ac:dyDescent="0.25">
      <c r="A30" s="145" t="s">
        <v>49</v>
      </c>
      <c r="B30" s="145"/>
      <c r="C30" s="145"/>
      <c r="D30" s="145"/>
      <c r="E30" s="144"/>
      <c r="F30" s="144"/>
      <c r="H30" s="67"/>
    </row>
    <row r="32" spans="1:8" ht="15" customHeight="1" x14ac:dyDescent="0.25">
      <c r="A32" s="1" t="s">
        <v>0</v>
      </c>
      <c r="B32" s="157"/>
      <c r="C32" s="157"/>
      <c r="D32" s="157"/>
    </row>
    <row r="33" spans="1:8" ht="15" customHeight="1" x14ac:dyDescent="0.25">
      <c r="A33" s="1" t="s">
        <v>1</v>
      </c>
      <c r="B33" s="179"/>
      <c r="C33" s="179"/>
      <c r="D33" s="179"/>
      <c r="E33" s="69" t="s">
        <v>50</v>
      </c>
      <c r="G33" s="70"/>
    </row>
    <row r="34" spans="1:8" ht="15" customHeight="1" x14ac:dyDescent="0.25">
      <c r="E34" s="69" t="s">
        <v>51</v>
      </c>
      <c r="F34" s="180"/>
      <c r="G34" s="180"/>
    </row>
    <row r="35" spans="1:8" ht="15" customHeight="1" x14ac:dyDescent="0.25">
      <c r="F35" s="69"/>
    </row>
    <row r="36" spans="1:8" ht="9.75" customHeight="1" x14ac:dyDescent="0.25">
      <c r="F36" s="69"/>
    </row>
    <row r="37" spans="1:8" s="71" customFormat="1" ht="15" customHeight="1" x14ac:dyDescent="0.2">
      <c r="A37" s="177" t="s">
        <v>2</v>
      </c>
      <c r="B37" s="177"/>
      <c r="C37" s="177"/>
      <c r="D37" s="177"/>
      <c r="E37" s="134"/>
    </row>
    <row r="38" spans="1:8" s="73" customFormat="1" ht="15" customHeight="1" x14ac:dyDescent="0.2">
      <c r="A38" s="72"/>
      <c r="B38" s="178" t="s">
        <v>4</v>
      </c>
      <c r="C38" s="178"/>
      <c r="D38" s="178"/>
      <c r="G38" s="74"/>
      <c r="H38" s="75"/>
    </row>
  </sheetData>
  <mergeCells count="41">
    <mergeCell ref="A1:D1"/>
    <mergeCell ref="A2:G2"/>
    <mergeCell ref="A3:F3"/>
    <mergeCell ref="A4:G4"/>
    <mergeCell ref="A6:E7"/>
    <mergeCell ref="F6:G6"/>
    <mergeCell ref="B19:E19"/>
    <mergeCell ref="A8:G8"/>
    <mergeCell ref="A9:G9"/>
    <mergeCell ref="A10:G10"/>
    <mergeCell ref="B11:E11"/>
    <mergeCell ref="B12:E12"/>
    <mergeCell ref="B13:E13"/>
    <mergeCell ref="B14:E14"/>
    <mergeCell ref="B15:E15"/>
    <mergeCell ref="B16:E16"/>
    <mergeCell ref="B17:E17"/>
    <mergeCell ref="B18:E18"/>
    <mergeCell ref="F34:G34"/>
    <mergeCell ref="A37:D37"/>
    <mergeCell ref="B38:D38"/>
    <mergeCell ref="A30:D30"/>
    <mergeCell ref="E30:F30"/>
    <mergeCell ref="B32:D32"/>
    <mergeCell ref="A24:D24"/>
    <mergeCell ref="E24:F24"/>
    <mergeCell ref="A26:G26"/>
    <mergeCell ref="A29:D29"/>
    <mergeCell ref="B33:D33"/>
    <mergeCell ref="E29:F29"/>
    <mergeCell ref="A27:D27"/>
    <mergeCell ref="E27:F27"/>
    <mergeCell ref="A28:D28"/>
    <mergeCell ref="E28:F28"/>
    <mergeCell ref="A25:D25"/>
    <mergeCell ref="E25:F25"/>
    <mergeCell ref="A21:G21"/>
    <mergeCell ref="A22:D22"/>
    <mergeCell ref="E22:F22"/>
    <mergeCell ref="A23:D23"/>
    <mergeCell ref="E23:F23"/>
  </mergeCells>
  <conditionalFormatting sqref="E22:F25">
    <cfRule type="containsBlanks" dxfId="12" priority="9">
      <formula>LEN(TRIM(E22))=0</formula>
    </cfRule>
  </conditionalFormatting>
  <conditionalFormatting sqref="E22:F25">
    <cfRule type="containsBlanks" dxfId="11" priority="8">
      <formula>LEN(TRIM(E22))=0</formula>
    </cfRule>
  </conditionalFormatting>
  <conditionalFormatting sqref="B32:D33">
    <cfRule type="containsBlanks" dxfId="10" priority="7">
      <formula>LEN(TRIM(B32))=0</formula>
    </cfRule>
  </conditionalFormatting>
  <conditionalFormatting sqref="E27:F27">
    <cfRule type="containsBlanks" dxfId="9" priority="6">
      <formula>LEN(TRIM(E27))=0</formula>
    </cfRule>
  </conditionalFormatting>
  <conditionalFormatting sqref="E28:F30">
    <cfRule type="containsBlanks" dxfId="8" priority="5">
      <formula>LEN(TRIM(E28))=0</formula>
    </cfRule>
  </conditionalFormatting>
  <conditionalFormatting sqref="E27:F30">
    <cfRule type="containsBlanks" dxfId="7" priority="4">
      <formula>LEN(TRIM(E27))=0</formula>
    </cfRule>
  </conditionalFormatting>
  <conditionalFormatting sqref="A38">
    <cfRule type="containsBlanks" dxfId="6" priority="3">
      <formula>LEN(TRIM(A38))=0</formula>
    </cfRule>
  </conditionalFormatting>
  <conditionalFormatting sqref="F34:G34">
    <cfRule type="containsBlanks" dxfId="5" priority="1">
      <formula>LEN(TRIM(F34))=0</formula>
    </cfRule>
  </conditionalFormatting>
  <conditionalFormatting sqref="F34:G34">
    <cfRule type="containsBlanks" dxfId="4" priority="2">
      <formula>LEN(TRIM(F34))=0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S30"/>
  <sheetViews>
    <sheetView showGridLines="0" zoomScale="80" zoomScaleNormal="80" workbookViewId="0">
      <selection sqref="A1:B1"/>
    </sheetView>
  </sheetViews>
  <sheetFormatPr defaultRowHeight="15" x14ac:dyDescent="0.25"/>
  <cols>
    <col min="1" max="1" width="5.7109375" style="62" customWidth="1"/>
    <col min="2" max="3" width="25.7109375" style="62" customWidth="1"/>
    <col min="4" max="7" width="12.7109375" style="62" customWidth="1"/>
    <col min="8" max="8" width="8.7109375" style="62" customWidth="1"/>
    <col min="9" max="9" width="12.7109375" style="62" customWidth="1"/>
    <col min="10" max="10" width="10.5703125" style="62" customWidth="1"/>
    <col min="11" max="11" width="12.7109375" style="62" customWidth="1"/>
    <col min="12" max="12" width="17.5703125" style="62" customWidth="1"/>
    <col min="13" max="71" width="9.140625" style="63"/>
    <col min="72" max="16384" width="9.140625" style="62"/>
  </cols>
  <sheetData>
    <row r="1" spans="1:71" s="42" customFormat="1" ht="15" customHeight="1" x14ac:dyDescent="0.25">
      <c r="A1" s="201" t="s">
        <v>3</v>
      </c>
      <c r="B1" s="201"/>
      <c r="C1" s="136"/>
      <c r="D1" s="136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customHeight="1" x14ac:dyDescent="0.2">
      <c r="A2" s="202" t="str">
        <f>'[1]Príloha č. 2_časť č.2 '!A2:G2</f>
        <v>Hadička spojovacia, set infúzny, set transfúzny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203"/>
      <c r="B3" s="203"/>
      <c r="C3" s="203"/>
      <c r="D3" s="203"/>
      <c r="E3" s="203"/>
      <c r="F3" s="137"/>
      <c r="G3" s="137"/>
      <c r="H3" s="137"/>
    </row>
    <row r="4" spans="1:71" s="46" customFormat="1" ht="30" customHeight="1" x14ac:dyDescent="0.25">
      <c r="A4" s="204" t="s">
        <v>23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6" customFormat="1" ht="30" customHeight="1" x14ac:dyDescent="0.25">
      <c r="A5" s="206" t="s">
        <v>108</v>
      </c>
      <c r="B5" s="206"/>
      <c r="C5" s="206"/>
      <c r="D5" s="206"/>
      <c r="E5" s="206"/>
      <c r="F5" s="138"/>
      <c r="G5" s="138"/>
      <c r="H5" s="138"/>
      <c r="I5" s="138"/>
      <c r="J5" s="138"/>
      <c r="K5" s="138"/>
      <c r="L5" s="42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</row>
    <row r="6" spans="1:71" s="47" customFormat="1" ht="15" customHeight="1" thickBot="1" x14ac:dyDescent="0.3">
      <c r="A6" s="205" t="s">
        <v>109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</row>
    <row r="7" spans="1:71" s="48" customFormat="1" ht="48.75" customHeight="1" x14ac:dyDescent="0.25">
      <c r="A7" s="184" t="s">
        <v>24</v>
      </c>
      <c r="B7" s="186" t="s">
        <v>25</v>
      </c>
      <c r="C7" s="186" t="s">
        <v>26</v>
      </c>
      <c r="D7" s="190" t="s">
        <v>27</v>
      </c>
      <c r="E7" s="192" t="s">
        <v>28</v>
      </c>
      <c r="F7" s="190" t="s">
        <v>29</v>
      </c>
      <c r="G7" s="194" t="s">
        <v>30</v>
      </c>
      <c r="H7" s="196" t="s">
        <v>31</v>
      </c>
      <c r="I7" s="198" t="s">
        <v>57</v>
      </c>
      <c r="J7" s="199"/>
      <c r="K7" s="200"/>
      <c r="L7" s="188" t="s">
        <v>61</v>
      </c>
    </row>
    <row r="8" spans="1:71" s="48" customFormat="1" ht="12" customHeight="1" x14ac:dyDescent="0.25">
      <c r="A8" s="185"/>
      <c r="B8" s="187"/>
      <c r="C8" s="187"/>
      <c r="D8" s="191"/>
      <c r="E8" s="193"/>
      <c r="F8" s="191"/>
      <c r="G8" s="195"/>
      <c r="H8" s="197"/>
      <c r="I8" s="85" t="s">
        <v>32</v>
      </c>
      <c r="J8" s="86" t="s">
        <v>58</v>
      </c>
      <c r="K8" s="86" t="s">
        <v>33</v>
      </c>
      <c r="L8" s="189"/>
    </row>
    <row r="9" spans="1:71" s="49" customFormat="1" ht="24.95" customHeight="1" x14ac:dyDescent="0.25">
      <c r="A9" s="87" t="s">
        <v>5</v>
      </c>
      <c r="B9" s="88" t="s">
        <v>6</v>
      </c>
      <c r="C9" s="88" t="s">
        <v>7</v>
      </c>
      <c r="D9" s="89" t="s">
        <v>8</v>
      </c>
      <c r="E9" s="90" t="s">
        <v>10</v>
      </c>
      <c r="F9" s="89" t="s">
        <v>11</v>
      </c>
      <c r="G9" s="90" t="s">
        <v>12</v>
      </c>
      <c r="H9" s="91" t="s">
        <v>13</v>
      </c>
      <c r="I9" s="92" t="s">
        <v>14</v>
      </c>
      <c r="J9" s="92" t="s">
        <v>34</v>
      </c>
      <c r="K9" s="92" t="s">
        <v>35</v>
      </c>
      <c r="L9" s="93" t="s">
        <v>56</v>
      </c>
    </row>
    <row r="10" spans="1:71" s="49" customFormat="1" ht="24.95" customHeight="1" x14ac:dyDescent="0.25">
      <c r="A10" s="50"/>
      <c r="B10" s="51"/>
      <c r="C10" s="52"/>
      <c r="D10" s="53"/>
      <c r="E10" s="54"/>
      <c r="F10" s="55"/>
      <c r="G10" s="56"/>
      <c r="H10" s="57"/>
      <c r="I10" s="94"/>
      <c r="J10" s="95"/>
      <c r="K10" s="94"/>
      <c r="L10" s="181" t="s">
        <v>113</v>
      </c>
    </row>
    <row r="11" spans="1:71" s="49" customFormat="1" ht="24.95" customHeight="1" x14ac:dyDescent="0.25">
      <c r="A11" s="96"/>
      <c r="B11" s="97"/>
      <c r="C11" s="98"/>
      <c r="D11" s="99"/>
      <c r="E11" s="100"/>
      <c r="F11" s="101"/>
      <c r="G11" s="102"/>
      <c r="H11" s="103"/>
      <c r="I11" s="104"/>
      <c r="J11" s="105"/>
      <c r="K11" s="104"/>
      <c r="L11" s="182"/>
    </row>
    <row r="12" spans="1:71" s="49" customFormat="1" ht="12" customHeight="1" thickBot="1" x14ac:dyDescent="0.3">
      <c r="A12" s="106"/>
      <c r="B12" s="107"/>
      <c r="C12" s="108"/>
      <c r="D12" s="109"/>
      <c r="E12" s="110"/>
      <c r="F12" s="111"/>
      <c r="G12" s="112"/>
      <c r="H12" s="113"/>
      <c r="I12" s="114"/>
      <c r="J12" s="115"/>
      <c r="K12" s="114"/>
      <c r="L12" s="183"/>
    </row>
    <row r="13" spans="1:71" s="49" customFormat="1" ht="30" customHeight="1" x14ac:dyDescent="0.25">
      <c r="A13" s="58"/>
      <c r="B13" s="59"/>
      <c r="C13" s="59"/>
      <c r="D13" s="58"/>
      <c r="E13" s="58"/>
      <c r="F13" s="58"/>
      <c r="G13" s="58"/>
      <c r="H13" s="58"/>
      <c r="I13" s="60"/>
      <c r="J13" s="61"/>
      <c r="K13" s="60"/>
    </row>
    <row r="14" spans="1:71" s="49" customFormat="1" ht="15" customHeight="1" x14ac:dyDescent="0.25">
      <c r="A14" s="58"/>
      <c r="B14" s="59"/>
      <c r="C14" s="59"/>
      <c r="D14" s="58"/>
      <c r="E14" s="58"/>
      <c r="F14" s="58"/>
      <c r="G14" s="58"/>
      <c r="H14" s="58"/>
      <c r="I14" s="60"/>
      <c r="J14" s="61"/>
      <c r="K14" s="60"/>
    </row>
    <row r="15" spans="1:71" s="49" customFormat="1" ht="48.75" customHeight="1" x14ac:dyDescent="0.25">
      <c r="A15" s="58"/>
      <c r="B15" s="59"/>
      <c r="C15" s="59"/>
      <c r="D15" s="58"/>
      <c r="E15" s="58"/>
      <c r="F15" s="58"/>
      <c r="G15" s="58"/>
      <c r="H15" s="58"/>
      <c r="I15" s="60"/>
      <c r="J15" s="61"/>
      <c r="K15" s="60"/>
    </row>
    <row r="16" spans="1:71" s="49" customFormat="1" ht="12" customHeight="1" x14ac:dyDescent="0.25">
      <c r="A16" s="209" t="s">
        <v>59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</row>
    <row r="17" spans="1:12" ht="24.95" customHeight="1" x14ac:dyDescent="0.25"/>
    <row r="18" spans="1:12" s="6" customFormat="1" ht="24.95" customHeight="1" x14ac:dyDescent="0.25">
      <c r="A18" s="6" t="s">
        <v>0</v>
      </c>
      <c r="B18" s="210" t="str">
        <f>IF('[1]Príloha č. 1'!B24:C24="","",'[1]Príloha č. 1'!B24:C24)</f>
        <v/>
      </c>
      <c r="C18" s="210"/>
    </row>
    <row r="19" spans="1:12" s="6" customFormat="1" ht="24.95" customHeight="1" x14ac:dyDescent="0.25">
      <c r="A19" s="6" t="s">
        <v>1</v>
      </c>
      <c r="B19" s="211" t="str">
        <f>IF('[1]Príloha č. 1'!B25:C25="","",'[1]Príloha č. 1'!B25:C25)</f>
        <v/>
      </c>
      <c r="C19" s="211"/>
    </row>
    <row r="20" spans="1:12" s="6" customFormat="1" ht="12" customHeight="1" x14ac:dyDescent="0.25">
      <c r="G20" s="76"/>
      <c r="H20" s="77" t="s">
        <v>50</v>
      </c>
      <c r="I20" s="70"/>
      <c r="J20" s="76"/>
    </row>
    <row r="21" spans="1:12" s="6" customFormat="1" ht="24.95" customHeight="1" x14ac:dyDescent="0.25">
      <c r="G21" s="78"/>
      <c r="H21" s="77" t="s">
        <v>51</v>
      </c>
      <c r="I21" s="180" t="str">
        <f>IF('[1]Príloha č. 1'!$D$29="","",'[1]Príloha č. 1'!$D$29)</f>
        <v/>
      </c>
      <c r="J21" s="180"/>
    </row>
    <row r="22" spans="1:12" s="6" customFormat="1" x14ac:dyDescent="0.25">
      <c r="G22" s="116"/>
      <c r="H22" s="116"/>
    </row>
    <row r="23" spans="1:12" s="14" customFormat="1" x14ac:dyDescent="0.25">
      <c r="A23" s="212" t="s">
        <v>2</v>
      </c>
      <c r="B23" s="212"/>
      <c r="E23" s="6"/>
    </row>
    <row r="24" spans="1:12" s="17" customFormat="1" ht="15" customHeight="1" x14ac:dyDescent="0.25">
      <c r="A24" s="15"/>
      <c r="B24" s="207" t="s">
        <v>4</v>
      </c>
      <c r="C24" s="208"/>
      <c r="D24" s="16"/>
      <c r="E24" s="6"/>
    </row>
    <row r="25" spans="1:12" s="63" customFormat="1" ht="15" customHeight="1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</row>
    <row r="27" spans="1:12" ht="16.5" customHeight="1" x14ac:dyDescent="0.25"/>
    <row r="30" spans="1:12" ht="41.25" customHeight="1" x14ac:dyDescent="0.25"/>
  </sheetData>
  <mergeCells count="23">
    <mergeCell ref="A6:K6"/>
    <mergeCell ref="A1:B1"/>
    <mergeCell ref="A2:L2"/>
    <mergeCell ref="A3:E3"/>
    <mergeCell ref="A4:K4"/>
    <mergeCell ref="A5:E5"/>
    <mergeCell ref="A16:K16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L8"/>
    <mergeCell ref="L10:L12"/>
    <mergeCell ref="B18:C18"/>
    <mergeCell ref="B19:C19"/>
    <mergeCell ref="I21:J21"/>
    <mergeCell ref="A23:B23"/>
    <mergeCell ref="B24:C24"/>
  </mergeCells>
  <conditionalFormatting sqref="B18:C19">
    <cfRule type="containsBlanks" dxfId="3" priority="2">
      <formula>LEN(TRIM(B18))=0</formula>
    </cfRule>
  </conditionalFormatting>
  <conditionalFormatting sqref="I21:J21">
    <cfRule type="containsBlanks" dxfId="2" priority="1">
      <formula>LEN(TRIM(I21))=0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M28"/>
  <sheetViews>
    <sheetView showGridLines="0" zoomScaleNormal="100" workbookViewId="0">
      <selection activeCell="K22" sqref="K22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215" t="s">
        <v>3</v>
      </c>
      <c r="B1" s="219"/>
      <c r="C1" s="7"/>
      <c r="D1" s="7"/>
      <c r="E1" s="7"/>
      <c r="F1" s="7"/>
    </row>
    <row r="2" spans="1:13" ht="15" customHeight="1" x14ac:dyDescent="0.2">
      <c r="A2" s="202" t="str">
        <f>'Príloha č. 1_časť č.1'!A2:G2</f>
        <v>Hadička spojovacia, set infúzny, set transfúzny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3" ht="24.95" customHeight="1" x14ac:dyDescent="0.2">
      <c r="A3" s="220"/>
      <c r="B3" s="220"/>
      <c r="C3" s="220"/>
      <c r="D3" s="220"/>
      <c r="E3" s="220"/>
      <c r="F3" s="220"/>
    </row>
    <row r="4" spans="1:13" ht="18.75" x14ac:dyDescent="0.3">
      <c r="A4" s="221" t="s">
        <v>52</v>
      </c>
      <c r="B4" s="221"/>
      <c r="C4" s="221"/>
      <c r="D4" s="221"/>
      <c r="E4" s="221"/>
      <c r="F4" s="221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218" t="s">
        <v>53</v>
      </c>
      <c r="B6" s="218"/>
      <c r="C6" s="218"/>
      <c r="D6" s="218"/>
      <c r="E6" s="218"/>
      <c r="F6" s="218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218" t="s">
        <v>54</v>
      </c>
      <c r="C7" s="218"/>
      <c r="D7" s="218"/>
      <c r="E7" s="218"/>
      <c r="F7" s="218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218" t="s">
        <v>15</v>
      </c>
      <c r="C8" s="218"/>
      <c r="D8" s="218"/>
      <c r="E8" s="218"/>
      <c r="F8" s="218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218" t="s">
        <v>16</v>
      </c>
      <c r="C9" s="218"/>
      <c r="D9" s="218"/>
      <c r="E9" s="218"/>
      <c r="F9" s="218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218" t="s">
        <v>17</v>
      </c>
      <c r="C10" s="218"/>
      <c r="D10" s="218"/>
      <c r="E10" s="218"/>
      <c r="F10" s="218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215"/>
      <c r="B11" s="215"/>
      <c r="C11" s="215"/>
      <c r="D11" s="215"/>
      <c r="E11" s="215"/>
      <c r="F11" s="215"/>
    </row>
    <row r="12" spans="1:13" ht="99.75" x14ac:dyDescent="0.2">
      <c r="A12" s="20" t="s">
        <v>18</v>
      </c>
      <c r="B12" s="21" t="s">
        <v>19</v>
      </c>
      <c r="C12" s="21" t="s">
        <v>55</v>
      </c>
      <c r="D12" s="21" t="s">
        <v>20</v>
      </c>
      <c r="E12" s="22" t="s">
        <v>21</v>
      </c>
      <c r="F12" s="23" t="s">
        <v>22</v>
      </c>
    </row>
    <row r="13" spans="1:13" ht="9" customHeight="1" x14ac:dyDescent="0.2">
      <c r="A13" s="82" t="s">
        <v>5</v>
      </c>
      <c r="B13" s="83" t="s">
        <v>6</v>
      </c>
      <c r="C13" s="83" t="s">
        <v>7</v>
      </c>
      <c r="D13" s="83" t="s">
        <v>8</v>
      </c>
      <c r="E13" s="83" t="s">
        <v>10</v>
      </c>
      <c r="F13" s="84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16"/>
      <c r="B20" s="216"/>
      <c r="C20" s="216"/>
      <c r="D20" s="216"/>
      <c r="E20" s="216"/>
      <c r="F20" s="216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210"/>
      <c r="C22" s="210"/>
    </row>
    <row r="23" spans="1:7" s="6" customFormat="1" ht="15" customHeight="1" x14ac:dyDescent="0.25">
      <c r="A23" s="6" t="s">
        <v>1</v>
      </c>
      <c r="B23" s="210"/>
      <c r="C23" s="210"/>
    </row>
    <row r="24" spans="1:7" s="6" customFormat="1" ht="15" x14ac:dyDescent="0.25"/>
    <row r="25" spans="1:7" s="6" customFormat="1" ht="15" customHeight="1" x14ac:dyDescent="0.25">
      <c r="C25" s="76"/>
      <c r="D25" s="77" t="s">
        <v>50</v>
      </c>
      <c r="E25" s="70"/>
      <c r="F25" s="76"/>
    </row>
    <row r="26" spans="1:7" ht="15" customHeight="1" x14ac:dyDescent="0.2">
      <c r="C26" s="78"/>
      <c r="D26" s="77" t="s">
        <v>51</v>
      </c>
      <c r="E26" s="180"/>
      <c r="F26" s="180"/>
    </row>
    <row r="27" spans="1:7" s="13" customFormat="1" x14ac:dyDescent="0.2">
      <c r="A27" s="217" t="s">
        <v>2</v>
      </c>
      <c r="B27" s="217"/>
    </row>
    <row r="28" spans="1:7" s="81" customFormat="1" ht="12" customHeight="1" x14ac:dyDescent="0.2">
      <c r="A28" s="79"/>
      <c r="B28" s="213" t="s">
        <v>4</v>
      </c>
      <c r="C28" s="214"/>
      <c r="D28" s="214"/>
      <c r="E28" s="214"/>
      <c r="F28" s="214"/>
      <c r="G28" s="80"/>
    </row>
  </sheetData>
  <mergeCells count="16">
    <mergeCell ref="B7:F7"/>
    <mergeCell ref="A1:B1"/>
    <mergeCell ref="A2:L2"/>
    <mergeCell ref="A3:F3"/>
    <mergeCell ref="A4:F4"/>
    <mergeCell ref="A6:F6"/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S31"/>
  <sheetViews>
    <sheetView showGridLines="0" zoomScale="80" zoomScaleNormal="80" workbookViewId="0">
      <selection activeCell="A3" sqref="A3:E3"/>
    </sheetView>
  </sheetViews>
  <sheetFormatPr defaultRowHeight="15" x14ac:dyDescent="0.25"/>
  <cols>
    <col min="1" max="1" width="5.7109375" style="62" customWidth="1"/>
    <col min="2" max="3" width="25.7109375" style="62" customWidth="1"/>
    <col min="4" max="7" width="12.7109375" style="62" customWidth="1"/>
    <col min="8" max="8" width="8.7109375" style="62" customWidth="1"/>
    <col min="9" max="9" width="12.7109375" style="62" customWidth="1"/>
    <col min="10" max="10" width="10.5703125" style="62" customWidth="1"/>
    <col min="11" max="11" width="12.7109375" style="62" customWidth="1"/>
    <col min="12" max="12" width="17.5703125" style="62" customWidth="1"/>
    <col min="13" max="71" width="9.140625" style="63"/>
    <col min="72" max="16384" width="9.140625" style="62"/>
  </cols>
  <sheetData>
    <row r="1" spans="1:71" s="42" customFormat="1" ht="15" customHeight="1" x14ac:dyDescent="0.25">
      <c r="A1" s="201" t="s">
        <v>3</v>
      </c>
      <c r="B1" s="201"/>
      <c r="C1" s="131"/>
      <c r="D1" s="131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customHeight="1" x14ac:dyDescent="0.2">
      <c r="A2" s="202" t="str">
        <f>'Príloha č. 1_časť č.1'!A2:G2</f>
        <v>Hadička spojovacia, set infúzny, set transfúzny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203"/>
      <c r="B3" s="203"/>
      <c r="C3" s="203"/>
      <c r="D3" s="203"/>
      <c r="E3" s="203"/>
      <c r="F3" s="132"/>
      <c r="G3" s="132"/>
      <c r="H3" s="132"/>
    </row>
    <row r="4" spans="1:71" s="46" customFormat="1" ht="30" customHeight="1" x14ac:dyDescent="0.25">
      <c r="A4" s="204" t="s">
        <v>23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6" customFormat="1" ht="30" customHeight="1" x14ac:dyDescent="0.25">
      <c r="A5" s="206" t="s">
        <v>63</v>
      </c>
      <c r="B5" s="206"/>
      <c r="C5" s="206"/>
      <c r="D5" s="206"/>
      <c r="E5" s="206"/>
      <c r="F5" s="133"/>
      <c r="G5" s="133"/>
      <c r="H5" s="133"/>
      <c r="I5" s="133"/>
      <c r="J5" s="133"/>
      <c r="K5" s="133"/>
      <c r="L5" s="42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</row>
    <row r="6" spans="1:71" s="47" customFormat="1" ht="15" customHeight="1" thickBot="1" x14ac:dyDescent="0.3">
      <c r="A6" s="205" t="s">
        <v>64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</row>
    <row r="7" spans="1:71" s="48" customFormat="1" ht="48.75" customHeight="1" x14ac:dyDescent="0.25">
      <c r="A7" s="184" t="s">
        <v>24</v>
      </c>
      <c r="B7" s="186" t="s">
        <v>25</v>
      </c>
      <c r="C7" s="186" t="s">
        <v>26</v>
      </c>
      <c r="D7" s="190" t="s">
        <v>27</v>
      </c>
      <c r="E7" s="192" t="s">
        <v>28</v>
      </c>
      <c r="F7" s="190" t="s">
        <v>29</v>
      </c>
      <c r="G7" s="194" t="s">
        <v>30</v>
      </c>
      <c r="H7" s="196" t="s">
        <v>31</v>
      </c>
      <c r="I7" s="198" t="s">
        <v>57</v>
      </c>
      <c r="J7" s="199"/>
      <c r="K7" s="200"/>
      <c r="L7" s="188" t="s">
        <v>61</v>
      </c>
    </row>
    <row r="8" spans="1:71" s="48" customFormat="1" ht="12" customHeight="1" x14ac:dyDescent="0.25">
      <c r="A8" s="185"/>
      <c r="B8" s="187"/>
      <c r="C8" s="187"/>
      <c r="D8" s="191"/>
      <c r="E8" s="193"/>
      <c r="F8" s="191"/>
      <c r="G8" s="195"/>
      <c r="H8" s="197"/>
      <c r="I8" s="85" t="s">
        <v>32</v>
      </c>
      <c r="J8" s="86" t="s">
        <v>58</v>
      </c>
      <c r="K8" s="86" t="s">
        <v>33</v>
      </c>
      <c r="L8" s="189"/>
    </row>
    <row r="9" spans="1:71" s="49" customFormat="1" ht="24.95" customHeight="1" x14ac:dyDescent="0.25">
      <c r="A9" s="87" t="s">
        <v>5</v>
      </c>
      <c r="B9" s="88" t="s">
        <v>6</v>
      </c>
      <c r="C9" s="88" t="s">
        <v>7</v>
      </c>
      <c r="D9" s="89" t="s">
        <v>8</v>
      </c>
      <c r="E9" s="90" t="s">
        <v>10</v>
      </c>
      <c r="F9" s="89" t="s">
        <v>11</v>
      </c>
      <c r="G9" s="90" t="s">
        <v>12</v>
      </c>
      <c r="H9" s="91" t="s">
        <v>13</v>
      </c>
      <c r="I9" s="92" t="s">
        <v>14</v>
      </c>
      <c r="J9" s="92" t="s">
        <v>34</v>
      </c>
      <c r="K9" s="92" t="s">
        <v>35</v>
      </c>
      <c r="L9" s="93" t="s">
        <v>56</v>
      </c>
    </row>
    <row r="10" spans="1:71" s="49" customFormat="1" ht="24.95" customHeight="1" x14ac:dyDescent="0.25">
      <c r="A10" s="50"/>
      <c r="B10" s="51"/>
      <c r="C10" s="52"/>
      <c r="D10" s="53"/>
      <c r="E10" s="54"/>
      <c r="F10" s="55"/>
      <c r="G10" s="56"/>
      <c r="H10" s="57"/>
      <c r="I10" s="94"/>
      <c r="J10" s="95"/>
      <c r="K10" s="94"/>
      <c r="L10" s="181" t="s">
        <v>74</v>
      </c>
    </row>
    <row r="11" spans="1:71" s="49" customFormat="1" ht="24.95" customHeight="1" x14ac:dyDescent="0.25">
      <c r="A11" s="96"/>
      <c r="B11" s="97"/>
      <c r="C11" s="98"/>
      <c r="D11" s="99"/>
      <c r="E11" s="100"/>
      <c r="F11" s="101"/>
      <c r="G11" s="102"/>
      <c r="H11" s="103"/>
      <c r="I11" s="104"/>
      <c r="J11" s="105"/>
      <c r="K11" s="104"/>
      <c r="L11" s="182"/>
    </row>
    <row r="12" spans="1:71" s="49" customFormat="1" ht="12" customHeight="1" thickBot="1" x14ac:dyDescent="0.3">
      <c r="A12" s="106"/>
      <c r="B12" s="107"/>
      <c r="C12" s="108"/>
      <c r="D12" s="109"/>
      <c r="E12" s="110"/>
      <c r="F12" s="111"/>
      <c r="G12" s="112"/>
      <c r="H12" s="113"/>
      <c r="I12" s="114"/>
      <c r="J12" s="115"/>
      <c r="K12" s="114"/>
      <c r="L12" s="183"/>
    </row>
    <row r="13" spans="1:71" s="49" customFormat="1" ht="30" customHeight="1" x14ac:dyDescent="0.25">
      <c r="A13" s="58"/>
      <c r="B13" s="59"/>
      <c r="C13" s="59"/>
      <c r="D13" s="58"/>
      <c r="E13" s="58"/>
      <c r="F13" s="58"/>
      <c r="G13" s="58"/>
      <c r="H13" s="58"/>
      <c r="I13" s="60"/>
      <c r="J13" s="61"/>
      <c r="K13" s="60"/>
    </row>
    <row r="14" spans="1:71" s="47" customFormat="1" ht="15" customHeight="1" thickBot="1" x14ac:dyDescent="0.3">
      <c r="A14" s="205" t="s">
        <v>71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</row>
    <row r="15" spans="1:71" s="48" customFormat="1" ht="48.75" customHeight="1" x14ac:dyDescent="0.25">
      <c r="A15" s="184" t="s">
        <v>24</v>
      </c>
      <c r="B15" s="186" t="s">
        <v>25</v>
      </c>
      <c r="C15" s="186" t="s">
        <v>26</v>
      </c>
      <c r="D15" s="190" t="s">
        <v>27</v>
      </c>
      <c r="E15" s="192" t="s">
        <v>28</v>
      </c>
      <c r="F15" s="190" t="s">
        <v>29</v>
      </c>
      <c r="G15" s="194" t="s">
        <v>30</v>
      </c>
      <c r="H15" s="196" t="s">
        <v>31</v>
      </c>
      <c r="I15" s="198" t="s">
        <v>57</v>
      </c>
      <c r="J15" s="199"/>
      <c r="K15" s="200"/>
      <c r="L15" s="188" t="s">
        <v>61</v>
      </c>
    </row>
    <row r="16" spans="1:71" s="48" customFormat="1" ht="12" customHeight="1" x14ac:dyDescent="0.25">
      <c r="A16" s="185"/>
      <c r="B16" s="187"/>
      <c r="C16" s="187"/>
      <c r="D16" s="191"/>
      <c r="E16" s="193"/>
      <c r="F16" s="191"/>
      <c r="G16" s="195"/>
      <c r="H16" s="197"/>
      <c r="I16" s="85" t="s">
        <v>32</v>
      </c>
      <c r="J16" s="86" t="s">
        <v>58</v>
      </c>
      <c r="K16" s="86" t="s">
        <v>33</v>
      </c>
      <c r="L16" s="189"/>
    </row>
    <row r="17" spans="1:12" s="49" customFormat="1" ht="24.95" customHeight="1" x14ac:dyDescent="0.25">
      <c r="A17" s="87" t="s">
        <v>5</v>
      </c>
      <c r="B17" s="88" t="s">
        <v>6</v>
      </c>
      <c r="C17" s="88" t="s">
        <v>7</v>
      </c>
      <c r="D17" s="89" t="s">
        <v>8</v>
      </c>
      <c r="E17" s="90" t="s">
        <v>10</v>
      </c>
      <c r="F17" s="89" t="s">
        <v>11</v>
      </c>
      <c r="G17" s="90" t="s">
        <v>12</v>
      </c>
      <c r="H17" s="91" t="s">
        <v>13</v>
      </c>
      <c r="I17" s="92" t="s">
        <v>14</v>
      </c>
      <c r="J17" s="92" t="s">
        <v>34</v>
      </c>
      <c r="K17" s="92" t="s">
        <v>35</v>
      </c>
      <c r="L17" s="93" t="s">
        <v>56</v>
      </c>
    </row>
    <row r="18" spans="1:12" s="49" customFormat="1" ht="24.95" customHeight="1" x14ac:dyDescent="0.25">
      <c r="A18" s="50"/>
      <c r="B18" s="51"/>
      <c r="C18" s="52"/>
      <c r="D18" s="53"/>
      <c r="E18" s="54"/>
      <c r="F18" s="55"/>
      <c r="G18" s="56"/>
      <c r="H18" s="57"/>
      <c r="I18" s="94"/>
      <c r="J18" s="95"/>
      <c r="K18" s="94"/>
      <c r="L18" s="181" t="s">
        <v>75</v>
      </c>
    </row>
    <row r="19" spans="1:12" s="49" customFormat="1" ht="24.95" customHeight="1" x14ac:dyDescent="0.25">
      <c r="A19" s="96"/>
      <c r="B19" s="97"/>
      <c r="C19" s="98"/>
      <c r="D19" s="99"/>
      <c r="E19" s="100"/>
      <c r="F19" s="101"/>
      <c r="G19" s="102"/>
      <c r="H19" s="103"/>
      <c r="I19" s="104"/>
      <c r="J19" s="105"/>
      <c r="K19" s="104"/>
      <c r="L19" s="182"/>
    </row>
    <row r="20" spans="1:12" s="49" customFormat="1" ht="12" customHeight="1" thickBot="1" x14ac:dyDescent="0.3">
      <c r="A20" s="106"/>
      <c r="B20" s="107"/>
      <c r="C20" s="108"/>
      <c r="D20" s="109"/>
      <c r="E20" s="110"/>
      <c r="F20" s="111"/>
      <c r="G20" s="112"/>
      <c r="H20" s="113"/>
      <c r="I20" s="114"/>
      <c r="J20" s="115"/>
      <c r="K20" s="114"/>
      <c r="L20" s="183"/>
    </row>
    <row r="21" spans="1:12" s="49" customFormat="1" ht="24.95" customHeight="1" x14ac:dyDescent="0.25">
      <c r="A21" s="58"/>
      <c r="B21" s="59"/>
      <c r="C21" s="59"/>
      <c r="D21" s="58"/>
      <c r="E21" s="58"/>
      <c r="F21" s="58"/>
      <c r="G21" s="58"/>
      <c r="H21" s="58"/>
      <c r="I21" s="60"/>
      <c r="J21" s="61"/>
      <c r="K21" s="60"/>
    </row>
    <row r="22" spans="1:12" s="49" customFormat="1" ht="12.75" x14ac:dyDescent="0.25">
      <c r="A22" s="58"/>
      <c r="B22" s="59"/>
      <c r="C22" s="59"/>
      <c r="D22" s="58"/>
      <c r="E22" s="58"/>
      <c r="F22" s="58"/>
      <c r="G22" s="58"/>
      <c r="H22" s="58"/>
      <c r="I22" s="60"/>
      <c r="J22" s="61"/>
      <c r="K22" s="60"/>
    </row>
    <row r="23" spans="1:12" s="49" customFormat="1" ht="15" customHeight="1" x14ac:dyDescent="0.25">
      <c r="A23" s="209" t="s">
        <v>59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</row>
    <row r="25" spans="1:12" s="6" customFormat="1" ht="15" customHeight="1" x14ac:dyDescent="0.25">
      <c r="A25" s="6" t="s">
        <v>0</v>
      </c>
      <c r="B25" s="210" t="str">
        <f>IF('[1]Príloha č. 1'!B24:C24="","",'[1]Príloha č. 1'!B24:C24)</f>
        <v/>
      </c>
      <c r="C25" s="210"/>
    </row>
    <row r="26" spans="1:12" s="6" customFormat="1" ht="15" customHeight="1" x14ac:dyDescent="0.25">
      <c r="A26" s="6" t="s">
        <v>1</v>
      </c>
      <c r="B26" s="211" t="str">
        <f>IF('[1]Príloha č. 1'!B25:C25="","",'[1]Príloha č. 1'!B25:C25)</f>
        <v/>
      </c>
      <c r="C26" s="211"/>
    </row>
    <row r="27" spans="1:12" s="6" customFormat="1" ht="16.5" customHeight="1" x14ac:dyDescent="0.25">
      <c r="G27" s="76"/>
      <c r="H27" s="77" t="s">
        <v>50</v>
      </c>
      <c r="I27" s="70"/>
      <c r="J27" s="76"/>
    </row>
    <row r="28" spans="1:12" s="6" customFormat="1" ht="15" customHeight="1" x14ac:dyDescent="0.25">
      <c r="G28" s="78"/>
      <c r="H28" s="77" t="s">
        <v>51</v>
      </c>
      <c r="I28" s="180" t="str">
        <f>IF('[1]Príloha č. 1'!$D$29="","",'[1]Príloha č. 1'!$D$29)</f>
        <v/>
      </c>
      <c r="J28" s="180"/>
    </row>
    <row r="29" spans="1:12" s="6" customFormat="1" ht="15" customHeight="1" x14ac:dyDescent="0.25">
      <c r="G29" s="116"/>
      <c r="H29" s="116"/>
    </row>
    <row r="30" spans="1:12" s="14" customFormat="1" ht="41.25" customHeight="1" x14ac:dyDescent="0.25">
      <c r="A30" s="212" t="s">
        <v>2</v>
      </c>
      <c r="B30" s="212"/>
      <c r="E30" s="6"/>
    </row>
    <row r="31" spans="1:12" s="17" customFormat="1" ht="15" customHeight="1" x14ac:dyDescent="0.25">
      <c r="A31" s="15"/>
      <c r="B31" s="207" t="s">
        <v>4</v>
      </c>
      <c r="C31" s="208"/>
      <c r="D31" s="16"/>
      <c r="E31" s="6"/>
    </row>
  </sheetData>
  <mergeCells count="35">
    <mergeCell ref="B31:C31"/>
    <mergeCell ref="A23:K23"/>
    <mergeCell ref="B25:C25"/>
    <mergeCell ref="B26:C26"/>
    <mergeCell ref="I28:J28"/>
    <mergeCell ref="A30:B30"/>
    <mergeCell ref="A1:B1"/>
    <mergeCell ref="A2:L2"/>
    <mergeCell ref="A3:E3"/>
    <mergeCell ref="A4:K4"/>
    <mergeCell ref="A14:K14"/>
    <mergeCell ref="A5:E5"/>
    <mergeCell ref="A6:K6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18:L20"/>
    <mergeCell ref="A15:A16"/>
    <mergeCell ref="B15:B16"/>
    <mergeCell ref="L7:L8"/>
    <mergeCell ref="L10:L12"/>
    <mergeCell ref="C15:C16"/>
    <mergeCell ref="D15:D16"/>
    <mergeCell ref="E15:E16"/>
    <mergeCell ref="F15:F16"/>
    <mergeCell ref="G15:G16"/>
    <mergeCell ref="H15:H16"/>
    <mergeCell ref="I15:K15"/>
    <mergeCell ref="L15:L16"/>
  </mergeCells>
  <conditionalFormatting sqref="B25:C26">
    <cfRule type="containsBlanks" dxfId="55" priority="2">
      <formula>LEN(TRIM(B25))=0</formula>
    </cfRule>
  </conditionalFormatting>
  <conditionalFormatting sqref="I28:J28">
    <cfRule type="containsBlanks" dxfId="54" priority="1">
      <formula>LEN(TRIM(I28))=0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M28"/>
  <sheetViews>
    <sheetView showGridLines="0" zoomScaleNormal="100" workbookViewId="0">
      <selection activeCell="G24" sqref="G24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215" t="s">
        <v>3</v>
      </c>
      <c r="B1" s="219"/>
      <c r="C1" s="7"/>
      <c r="D1" s="7"/>
      <c r="E1" s="7"/>
      <c r="F1" s="7"/>
    </row>
    <row r="2" spans="1:13" ht="15" customHeight="1" x14ac:dyDescent="0.2">
      <c r="A2" s="202" t="str">
        <f>'Príloha č. 1_časť č.1'!A2:G2</f>
        <v>Hadička spojovacia, set infúzny, set transfúzny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3" ht="24.95" customHeight="1" x14ac:dyDescent="0.2">
      <c r="A3" s="220"/>
      <c r="B3" s="220"/>
      <c r="C3" s="220"/>
      <c r="D3" s="220"/>
      <c r="E3" s="220"/>
      <c r="F3" s="220"/>
    </row>
    <row r="4" spans="1:13" ht="18.75" x14ac:dyDescent="0.3">
      <c r="A4" s="221" t="s">
        <v>52</v>
      </c>
      <c r="B4" s="221"/>
      <c r="C4" s="221"/>
      <c r="D4" s="221"/>
      <c r="E4" s="221"/>
      <c r="F4" s="221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218" t="s">
        <v>53</v>
      </c>
      <c r="B6" s="218"/>
      <c r="C6" s="218"/>
      <c r="D6" s="218"/>
      <c r="E6" s="218"/>
      <c r="F6" s="218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218" t="s">
        <v>54</v>
      </c>
      <c r="C7" s="218"/>
      <c r="D7" s="218"/>
      <c r="E7" s="218"/>
      <c r="F7" s="218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218" t="s">
        <v>15</v>
      </c>
      <c r="C8" s="218"/>
      <c r="D8" s="218"/>
      <c r="E8" s="218"/>
      <c r="F8" s="218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218" t="s">
        <v>16</v>
      </c>
      <c r="C9" s="218"/>
      <c r="D9" s="218"/>
      <c r="E9" s="218"/>
      <c r="F9" s="218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218" t="s">
        <v>17</v>
      </c>
      <c r="C10" s="218"/>
      <c r="D10" s="218"/>
      <c r="E10" s="218"/>
      <c r="F10" s="218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215"/>
      <c r="B11" s="215"/>
      <c r="C11" s="215"/>
      <c r="D11" s="215"/>
      <c r="E11" s="215"/>
      <c r="F11" s="215"/>
    </row>
    <row r="12" spans="1:13" ht="99.75" x14ac:dyDescent="0.2">
      <c r="A12" s="20" t="s">
        <v>18</v>
      </c>
      <c r="B12" s="21" t="s">
        <v>19</v>
      </c>
      <c r="C12" s="21" t="s">
        <v>55</v>
      </c>
      <c r="D12" s="21" t="s">
        <v>20</v>
      </c>
      <c r="E12" s="22" t="s">
        <v>21</v>
      </c>
      <c r="F12" s="23" t="s">
        <v>22</v>
      </c>
    </row>
    <row r="13" spans="1:13" ht="9" customHeight="1" x14ac:dyDescent="0.2">
      <c r="A13" s="82" t="s">
        <v>5</v>
      </c>
      <c r="B13" s="83" t="s">
        <v>6</v>
      </c>
      <c r="C13" s="83" t="s">
        <v>7</v>
      </c>
      <c r="D13" s="83" t="s">
        <v>8</v>
      </c>
      <c r="E13" s="83" t="s">
        <v>10</v>
      </c>
      <c r="F13" s="84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16"/>
      <c r="B20" s="216"/>
      <c r="C20" s="216"/>
      <c r="D20" s="216"/>
      <c r="E20" s="216"/>
      <c r="F20" s="216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210"/>
      <c r="C22" s="210"/>
    </row>
    <row r="23" spans="1:7" s="6" customFormat="1" ht="15" customHeight="1" x14ac:dyDescent="0.25">
      <c r="A23" s="6" t="s">
        <v>1</v>
      </c>
      <c r="B23" s="210"/>
      <c r="C23" s="210"/>
    </row>
    <row r="24" spans="1:7" s="6" customFormat="1" ht="15" x14ac:dyDescent="0.25"/>
    <row r="25" spans="1:7" s="6" customFormat="1" ht="15" customHeight="1" x14ac:dyDescent="0.25">
      <c r="C25" s="76"/>
      <c r="D25" s="77" t="s">
        <v>50</v>
      </c>
      <c r="E25" s="70"/>
      <c r="F25" s="76"/>
    </row>
    <row r="26" spans="1:7" ht="15" customHeight="1" x14ac:dyDescent="0.2">
      <c r="C26" s="78"/>
      <c r="D26" s="77" t="s">
        <v>51</v>
      </c>
      <c r="E26" s="180"/>
      <c r="F26" s="180"/>
    </row>
    <row r="27" spans="1:7" s="13" customFormat="1" x14ac:dyDescent="0.2">
      <c r="A27" s="217" t="s">
        <v>2</v>
      </c>
      <c r="B27" s="217"/>
    </row>
    <row r="28" spans="1:7" s="81" customFormat="1" ht="12" customHeight="1" x14ac:dyDescent="0.2">
      <c r="A28" s="79"/>
      <c r="B28" s="213" t="s">
        <v>4</v>
      </c>
      <c r="C28" s="214"/>
      <c r="D28" s="214"/>
      <c r="E28" s="214"/>
      <c r="F28" s="214"/>
      <c r="G28" s="80"/>
    </row>
  </sheetData>
  <mergeCells count="16">
    <mergeCell ref="B7:F7"/>
    <mergeCell ref="A1:B1"/>
    <mergeCell ref="A3:F3"/>
    <mergeCell ref="A4:F4"/>
    <mergeCell ref="A6:F6"/>
    <mergeCell ref="A2:L2"/>
    <mergeCell ref="B8:F8"/>
    <mergeCell ref="B9:F9"/>
    <mergeCell ref="B10:F10"/>
    <mergeCell ref="E26:F26"/>
    <mergeCell ref="B23:C23"/>
    <mergeCell ref="B28:F28"/>
    <mergeCell ref="A11:F11"/>
    <mergeCell ref="A20:F20"/>
    <mergeCell ref="A27:B27"/>
    <mergeCell ref="B22:C22"/>
  </mergeCells>
  <conditionalFormatting sqref="B22:C23">
    <cfRule type="containsBlanks" dxfId="53" priority="2">
      <formula>LEN(TRIM(B22))=0</formula>
    </cfRule>
  </conditionalFormatting>
  <conditionalFormatting sqref="E26:F26">
    <cfRule type="containsBlanks" dxfId="52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M38"/>
  <sheetViews>
    <sheetView showGridLines="0" zoomScale="90" zoomScaleNormal="90" workbookViewId="0">
      <selection sqref="A1:D1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8.5703125" style="1" customWidth="1"/>
    <col min="6" max="6" width="12.7109375" style="1" customWidth="1"/>
    <col min="7" max="7" width="28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57" t="s">
        <v>3</v>
      </c>
      <c r="B1" s="157"/>
      <c r="C1" s="157"/>
      <c r="D1" s="157"/>
      <c r="E1" s="135"/>
    </row>
    <row r="2" spans="1:13" ht="15" customHeight="1" x14ac:dyDescent="0.25">
      <c r="A2" s="158" t="s">
        <v>62</v>
      </c>
      <c r="B2" s="158"/>
      <c r="C2" s="158"/>
      <c r="D2" s="158"/>
      <c r="E2" s="158"/>
      <c r="F2" s="158"/>
      <c r="G2" s="158"/>
    </row>
    <row r="3" spans="1:13" ht="9.9499999999999993" customHeight="1" x14ac:dyDescent="0.25">
      <c r="A3" s="159"/>
      <c r="B3" s="159"/>
      <c r="C3" s="159"/>
      <c r="D3" s="159"/>
      <c r="E3" s="159"/>
      <c r="F3" s="159"/>
    </row>
    <row r="4" spans="1:13" ht="18.75" customHeight="1" x14ac:dyDescent="0.3">
      <c r="A4" s="160" t="s">
        <v>9</v>
      </c>
      <c r="B4" s="160"/>
      <c r="C4" s="160"/>
      <c r="D4" s="160"/>
      <c r="E4" s="160"/>
      <c r="F4" s="160"/>
      <c r="G4" s="160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0.75" customHeight="1" x14ac:dyDescent="0.25">
      <c r="A6" s="161" t="s">
        <v>36</v>
      </c>
      <c r="B6" s="162"/>
      <c r="C6" s="162"/>
      <c r="D6" s="162"/>
      <c r="E6" s="162"/>
      <c r="F6" s="165" t="s">
        <v>37</v>
      </c>
      <c r="G6" s="166"/>
    </row>
    <row r="7" spans="1:13" s="3" customFormat="1" ht="29.25" customHeight="1" thickBot="1" x14ac:dyDescent="0.3">
      <c r="A7" s="163"/>
      <c r="B7" s="164"/>
      <c r="C7" s="164"/>
      <c r="D7" s="164"/>
      <c r="E7" s="164"/>
      <c r="F7" s="64" t="s">
        <v>38</v>
      </c>
      <c r="G7" s="65" t="s">
        <v>39</v>
      </c>
    </row>
    <row r="8" spans="1:13" s="2" customFormat="1" ht="27.75" customHeight="1" thickBot="1" x14ac:dyDescent="0.3">
      <c r="A8" s="146" t="s">
        <v>60</v>
      </c>
      <c r="B8" s="147"/>
      <c r="C8" s="147"/>
      <c r="D8" s="147"/>
      <c r="E8" s="147"/>
      <c r="F8" s="147"/>
      <c r="G8" s="148"/>
    </row>
    <row r="9" spans="1:13" s="2" customFormat="1" ht="27.75" customHeight="1" thickBot="1" x14ac:dyDescent="0.3">
      <c r="A9" s="167" t="s">
        <v>76</v>
      </c>
      <c r="B9" s="168"/>
      <c r="C9" s="168"/>
      <c r="D9" s="168"/>
      <c r="E9" s="168"/>
      <c r="F9" s="168"/>
      <c r="G9" s="169"/>
    </row>
    <row r="10" spans="1:13" s="2" customFormat="1" ht="27.75" customHeight="1" x14ac:dyDescent="0.25">
      <c r="A10" s="146" t="s">
        <v>77</v>
      </c>
      <c r="B10" s="147"/>
      <c r="C10" s="147"/>
      <c r="D10" s="147"/>
      <c r="E10" s="147"/>
      <c r="F10" s="147"/>
      <c r="G10" s="148"/>
    </row>
    <row r="11" spans="1:13" s="2" customFormat="1" ht="30" customHeight="1" x14ac:dyDescent="0.25">
      <c r="A11" s="124">
        <v>44562</v>
      </c>
      <c r="B11" s="149" t="s">
        <v>78</v>
      </c>
      <c r="C11" s="150"/>
      <c r="D11" s="150"/>
      <c r="E11" s="151"/>
      <c r="F11" s="117"/>
      <c r="G11" s="118"/>
    </row>
    <row r="12" spans="1:13" s="2" customFormat="1" ht="20.100000000000001" customHeight="1" x14ac:dyDescent="0.25">
      <c r="A12" s="124">
        <v>44593</v>
      </c>
      <c r="B12" s="152" t="s">
        <v>66</v>
      </c>
      <c r="C12" s="153"/>
      <c r="D12" s="153"/>
      <c r="E12" s="154"/>
      <c r="F12" s="125"/>
      <c r="G12" s="126"/>
    </row>
    <row r="13" spans="1:13" s="2" customFormat="1" ht="20.100000000000001" customHeight="1" x14ac:dyDescent="0.25">
      <c r="A13" s="124">
        <v>44621</v>
      </c>
      <c r="B13" s="152" t="s">
        <v>67</v>
      </c>
      <c r="C13" s="153"/>
      <c r="D13" s="153"/>
      <c r="E13" s="154"/>
      <c r="F13" s="125"/>
      <c r="G13" s="126"/>
    </row>
    <row r="14" spans="1:13" s="2" customFormat="1" ht="20.100000000000001" customHeight="1" x14ac:dyDescent="0.25">
      <c r="A14" s="124">
        <v>44652</v>
      </c>
      <c r="B14" s="152" t="s">
        <v>79</v>
      </c>
      <c r="C14" s="153"/>
      <c r="D14" s="153"/>
      <c r="E14" s="154"/>
      <c r="F14" s="125"/>
      <c r="G14" s="126"/>
    </row>
    <row r="15" spans="1:13" s="2" customFormat="1" ht="30" customHeight="1" x14ac:dyDescent="0.25">
      <c r="A15" s="124">
        <v>44682</v>
      </c>
      <c r="B15" s="152" t="s">
        <v>80</v>
      </c>
      <c r="C15" s="153"/>
      <c r="D15" s="153"/>
      <c r="E15" s="154"/>
      <c r="F15" s="125"/>
      <c r="G15" s="126"/>
    </row>
    <row r="16" spans="1:13" s="2" customFormat="1" ht="20.100000000000001" customHeight="1" x14ac:dyDescent="0.25">
      <c r="A16" s="124">
        <v>44713</v>
      </c>
      <c r="B16" s="152" t="s">
        <v>81</v>
      </c>
      <c r="C16" s="153"/>
      <c r="D16" s="153"/>
      <c r="E16" s="154"/>
      <c r="F16" s="125"/>
      <c r="G16" s="126"/>
    </row>
    <row r="17" spans="1:8" s="2" customFormat="1" ht="20.100000000000001" customHeight="1" x14ac:dyDescent="0.25">
      <c r="A17" s="124">
        <v>44743</v>
      </c>
      <c r="B17" s="152" t="s">
        <v>82</v>
      </c>
      <c r="C17" s="153"/>
      <c r="D17" s="153"/>
      <c r="E17" s="154"/>
      <c r="F17" s="125"/>
      <c r="G17" s="126"/>
    </row>
    <row r="18" spans="1:8" s="2" customFormat="1" ht="20.100000000000001" customHeight="1" x14ac:dyDescent="0.25">
      <c r="A18" s="124">
        <v>44774</v>
      </c>
      <c r="B18" s="170" t="s">
        <v>83</v>
      </c>
      <c r="C18" s="171"/>
      <c r="D18" s="171"/>
      <c r="E18" s="172"/>
      <c r="F18" s="125"/>
      <c r="G18" s="126"/>
    </row>
    <row r="19" spans="1:8" s="2" customFormat="1" ht="20.100000000000001" customHeight="1" thickBot="1" x14ac:dyDescent="0.3">
      <c r="A19" s="123">
        <v>44805</v>
      </c>
      <c r="B19" s="222" t="s">
        <v>70</v>
      </c>
      <c r="C19" s="223"/>
      <c r="D19" s="223"/>
      <c r="E19" s="224"/>
      <c r="F19" s="127"/>
      <c r="G19" s="128"/>
    </row>
    <row r="20" spans="1:8" s="2" customFormat="1" ht="17.25" customHeight="1" x14ac:dyDescent="0.25">
      <c r="A20" s="119"/>
      <c r="B20" s="120"/>
      <c r="C20" s="120"/>
      <c r="D20" s="120"/>
      <c r="E20" s="120"/>
      <c r="F20" s="121"/>
      <c r="G20" s="122"/>
    </row>
    <row r="21" spans="1:8" s="66" customFormat="1" ht="28.35" customHeight="1" x14ac:dyDescent="0.25">
      <c r="A21" s="176" t="s">
        <v>40</v>
      </c>
      <c r="B21" s="176"/>
      <c r="C21" s="176"/>
      <c r="D21" s="176"/>
      <c r="E21" s="176"/>
      <c r="F21" s="176"/>
      <c r="G21" s="176"/>
    </row>
    <row r="22" spans="1:8" ht="30" customHeight="1" x14ac:dyDescent="0.25">
      <c r="A22" s="145" t="s">
        <v>41</v>
      </c>
      <c r="B22" s="145"/>
      <c r="C22" s="145"/>
      <c r="D22" s="145"/>
      <c r="E22" s="144"/>
      <c r="F22" s="144"/>
    </row>
    <row r="23" spans="1:8" ht="15" customHeight="1" x14ac:dyDescent="0.25">
      <c r="A23" s="145" t="s">
        <v>42</v>
      </c>
      <c r="B23" s="145"/>
      <c r="C23" s="145"/>
      <c r="D23" s="145"/>
      <c r="E23" s="144"/>
      <c r="F23" s="144"/>
    </row>
    <row r="24" spans="1:8" ht="15" customHeight="1" x14ac:dyDescent="0.25">
      <c r="A24" s="145" t="s">
        <v>43</v>
      </c>
      <c r="B24" s="145"/>
      <c r="C24" s="145"/>
      <c r="D24" s="145"/>
      <c r="E24" s="144"/>
      <c r="F24" s="144"/>
    </row>
    <row r="25" spans="1:8" ht="15" customHeight="1" x14ac:dyDescent="0.25">
      <c r="A25" s="145" t="s">
        <v>44</v>
      </c>
      <c r="B25" s="145"/>
      <c r="C25" s="145"/>
      <c r="D25" s="145"/>
      <c r="E25" s="144"/>
      <c r="F25" s="144"/>
    </row>
    <row r="26" spans="1:8" s="67" customFormat="1" ht="30" customHeight="1" x14ac:dyDescent="0.25">
      <c r="A26" s="156" t="s">
        <v>45</v>
      </c>
      <c r="B26" s="156"/>
      <c r="C26" s="156"/>
      <c r="D26" s="156"/>
      <c r="E26" s="156"/>
      <c r="F26" s="156"/>
      <c r="G26" s="156"/>
    </row>
    <row r="27" spans="1:8" s="3" customFormat="1" ht="15.75" customHeight="1" x14ac:dyDescent="0.25">
      <c r="A27" s="145" t="s">
        <v>46</v>
      </c>
      <c r="B27" s="145"/>
      <c r="C27" s="145"/>
      <c r="D27" s="145"/>
      <c r="E27" s="155"/>
      <c r="F27" s="155"/>
      <c r="H27" s="68"/>
    </row>
    <row r="28" spans="1:8" s="3" customFormat="1" ht="15" customHeight="1" x14ac:dyDescent="0.25">
      <c r="A28" s="143" t="s">
        <v>47</v>
      </c>
      <c r="B28" s="143"/>
      <c r="C28" s="143"/>
      <c r="D28" s="143"/>
      <c r="E28" s="144"/>
      <c r="F28" s="144"/>
      <c r="H28" s="67"/>
    </row>
    <row r="29" spans="1:8" s="3" customFormat="1" ht="15" customHeight="1" x14ac:dyDescent="0.25">
      <c r="A29" s="145" t="s">
        <v>48</v>
      </c>
      <c r="B29" s="145"/>
      <c r="C29" s="145"/>
      <c r="D29" s="145"/>
      <c r="E29" s="144"/>
      <c r="F29" s="144"/>
      <c r="H29" s="67"/>
    </row>
    <row r="30" spans="1:8" s="3" customFormat="1" ht="15" customHeight="1" x14ac:dyDescent="0.25">
      <c r="A30" s="145" t="s">
        <v>49</v>
      </c>
      <c r="B30" s="145"/>
      <c r="C30" s="145"/>
      <c r="D30" s="145"/>
      <c r="E30" s="144"/>
      <c r="F30" s="144"/>
      <c r="H30" s="67"/>
    </row>
    <row r="32" spans="1:8" ht="15" customHeight="1" x14ac:dyDescent="0.25">
      <c r="A32" s="1" t="s">
        <v>0</v>
      </c>
      <c r="B32" s="157"/>
      <c r="C32" s="157"/>
      <c r="D32" s="157"/>
    </row>
    <row r="33" spans="1:8" ht="15" customHeight="1" x14ac:dyDescent="0.25">
      <c r="A33" s="1" t="s">
        <v>1</v>
      </c>
      <c r="B33" s="179"/>
      <c r="C33" s="179"/>
      <c r="D33" s="179"/>
      <c r="E33" s="69" t="s">
        <v>50</v>
      </c>
      <c r="G33" s="70"/>
    </row>
    <row r="34" spans="1:8" ht="15" customHeight="1" x14ac:dyDescent="0.25">
      <c r="E34" s="69" t="s">
        <v>51</v>
      </c>
      <c r="F34" s="180"/>
      <c r="G34" s="180"/>
    </row>
    <row r="35" spans="1:8" ht="15" customHeight="1" x14ac:dyDescent="0.25">
      <c r="F35" s="69"/>
    </row>
    <row r="36" spans="1:8" ht="9.75" customHeight="1" x14ac:dyDescent="0.25">
      <c r="F36" s="69"/>
    </row>
    <row r="37" spans="1:8" s="71" customFormat="1" ht="15" customHeight="1" x14ac:dyDescent="0.2">
      <c r="A37" s="177" t="s">
        <v>2</v>
      </c>
      <c r="B37" s="177"/>
      <c r="C37" s="177"/>
      <c r="D37" s="177"/>
      <c r="E37" s="134"/>
    </row>
    <row r="38" spans="1:8" s="73" customFormat="1" ht="15" customHeight="1" x14ac:dyDescent="0.2">
      <c r="A38" s="72"/>
      <c r="B38" s="178" t="s">
        <v>4</v>
      </c>
      <c r="C38" s="178"/>
      <c r="D38" s="178"/>
      <c r="G38" s="74"/>
      <c r="H38" s="75"/>
    </row>
  </sheetData>
  <mergeCells count="41">
    <mergeCell ref="B13:E13"/>
    <mergeCell ref="A1:D1"/>
    <mergeCell ref="A2:G2"/>
    <mergeCell ref="A3:F3"/>
    <mergeCell ref="A4:G4"/>
    <mergeCell ref="A6:E7"/>
    <mergeCell ref="F6:G6"/>
    <mergeCell ref="A8:G8"/>
    <mergeCell ref="A9:G9"/>
    <mergeCell ref="A10:G10"/>
    <mergeCell ref="B11:E11"/>
    <mergeCell ref="B12:E12"/>
    <mergeCell ref="E25:F25"/>
    <mergeCell ref="A26:G26"/>
    <mergeCell ref="B14:E14"/>
    <mergeCell ref="B15:E15"/>
    <mergeCell ref="B16:E16"/>
    <mergeCell ref="B18:E18"/>
    <mergeCell ref="B19:E19"/>
    <mergeCell ref="A27:D27"/>
    <mergeCell ref="E27:F27"/>
    <mergeCell ref="A28:D28"/>
    <mergeCell ref="E28:F28"/>
    <mergeCell ref="A29:D29"/>
    <mergeCell ref="E29:F29"/>
    <mergeCell ref="B33:D33"/>
    <mergeCell ref="F34:G34"/>
    <mergeCell ref="A37:D37"/>
    <mergeCell ref="B38:D38"/>
    <mergeCell ref="B17:E17"/>
    <mergeCell ref="A21:G21"/>
    <mergeCell ref="A22:D22"/>
    <mergeCell ref="E22:F22"/>
    <mergeCell ref="A23:D23"/>
    <mergeCell ref="E23:F23"/>
    <mergeCell ref="A24:D24"/>
    <mergeCell ref="E24:F24"/>
    <mergeCell ref="A25:D25"/>
    <mergeCell ref="A30:D30"/>
    <mergeCell ref="E30:F30"/>
    <mergeCell ref="B32:D32"/>
  </mergeCells>
  <conditionalFormatting sqref="E22:F25">
    <cfRule type="containsBlanks" dxfId="51" priority="9">
      <formula>LEN(TRIM(E22))=0</formula>
    </cfRule>
  </conditionalFormatting>
  <conditionalFormatting sqref="E22:F25">
    <cfRule type="containsBlanks" dxfId="50" priority="8">
      <formula>LEN(TRIM(E22))=0</formula>
    </cfRule>
  </conditionalFormatting>
  <conditionalFormatting sqref="B32:D33">
    <cfRule type="containsBlanks" dxfId="49" priority="7">
      <formula>LEN(TRIM(B32))=0</formula>
    </cfRule>
  </conditionalFormatting>
  <conditionalFormatting sqref="E27:F27">
    <cfRule type="containsBlanks" dxfId="48" priority="6">
      <formula>LEN(TRIM(E27))=0</formula>
    </cfRule>
  </conditionalFormatting>
  <conditionalFormatting sqref="E28:F30">
    <cfRule type="containsBlanks" dxfId="47" priority="5">
      <formula>LEN(TRIM(E28))=0</formula>
    </cfRule>
  </conditionalFormatting>
  <conditionalFormatting sqref="E27:F30">
    <cfRule type="containsBlanks" dxfId="46" priority="4">
      <formula>LEN(TRIM(E27))=0</formula>
    </cfRule>
  </conditionalFormatting>
  <conditionalFormatting sqref="A38">
    <cfRule type="containsBlanks" dxfId="45" priority="3">
      <formula>LEN(TRIM(A38))=0</formula>
    </cfRule>
  </conditionalFormatting>
  <conditionalFormatting sqref="F34:G34">
    <cfRule type="containsBlanks" dxfId="44" priority="1">
      <formula>LEN(TRIM(F34))=0</formula>
    </cfRule>
  </conditionalFormatting>
  <conditionalFormatting sqref="F34:G34">
    <cfRule type="containsBlanks" dxfId="43" priority="2">
      <formula>LEN(TRIM(F34))=0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BS30"/>
  <sheetViews>
    <sheetView showGridLines="0" zoomScale="80" zoomScaleNormal="80" workbookViewId="0">
      <selection sqref="A1:B1"/>
    </sheetView>
  </sheetViews>
  <sheetFormatPr defaultRowHeight="15" x14ac:dyDescent="0.25"/>
  <cols>
    <col min="1" max="1" width="5.7109375" style="62" customWidth="1"/>
    <col min="2" max="3" width="25.7109375" style="62" customWidth="1"/>
    <col min="4" max="7" width="12.7109375" style="62" customWidth="1"/>
    <col min="8" max="8" width="8.7109375" style="62" customWidth="1"/>
    <col min="9" max="9" width="12.7109375" style="62" customWidth="1"/>
    <col min="10" max="10" width="10.5703125" style="62" customWidth="1"/>
    <col min="11" max="11" width="12.7109375" style="62" customWidth="1"/>
    <col min="12" max="12" width="17.5703125" style="62" customWidth="1"/>
    <col min="13" max="71" width="9.140625" style="63"/>
    <col min="72" max="16384" width="9.140625" style="62"/>
  </cols>
  <sheetData>
    <row r="1" spans="1:71" s="42" customFormat="1" ht="15" customHeight="1" x14ac:dyDescent="0.25">
      <c r="A1" s="201" t="s">
        <v>3</v>
      </c>
      <c r="B1" s="201"/>
      <c r="C1" s="136"/>
      <c r="D1" s="136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customHeight="1" x14ac:dyDescent="0.2">
      <c r="A2" s="202" t="str">
        <f>'[1]Príloha č. 2_časť č.2 '!A2:G2</f>
        <v>Hadička spojovacia, set infúzny, set transfúzny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203"/>
      <c r="B3" s="203"/>
      <c r="C3" s="203"/>
      <c r="D3" s="203"/>
      <c r="E3" s="203"/>
      <c r="F3" s="137"/>
      <c r="G3" s="137"/>
      <c r="H3" s="137"/>
    </row>
    <row r="4" spans="1:71" s="46" customFormat="1" ht="30" customHeight="1" x14ac:dyDescent="0.25">
      <c r="A4" s="204" t="s">
        <v>23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6" customFormat="1" ht="30" customHeight="1" x14ac:dyDescent="0.25">
      <c r="A5" s="206" t="s">
        <v>76</v>
      </c>
      <c r="B5" s="206"/>
      <c r="C5" s="206"/>
      <c r="D5" s="206"/>
      <c r="E5" s="206"/>
      <c r="F5" s="138"/>
      <c r="G5" s="138"/>
      <c r="H5" s="138"/>
      <c r="I5" s="138"/>
      <c r="J5" s="138"/>
      <c r="K5" s="138"/>
      <c r="L5" s="42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</row>
    <row r="6" spans="1:71" s="47" customFormat="1" ht="15" customHeight="1" thickBot="1" x14ac:dyDescent="0.3">
      <c r="A6" s="205" t="s">
        <v>77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</row>
    <row r="7" spans="1:71" s="48" customFormat="1" ht="48.75" customHeight="1" x14ac:dyDescent="0.25">
      <c r="A7" s="184" t="s">
        <v>24</v>
      </c>
      <c r="B7" s="186" t="s">
        <v>25</v>
      </c>
      <c r="C7" s="186" t="s">
        <v>26</v>
      </c>
      <c r="D7" s="190" t="s">
        <v>27</v>
      </c>
      <c r="E7" s="192" t="s">
        <v>28</v>
      </c>
      <c r="F7" s="190" t="s">
        <v>29</v>
      </c>
      <c r="G7" s="194" t="s">
        <v>30</v>
      </c>
      <c r="H7" s="196" t="s">
        <v>31</v>
      </c>
      <c r="I7" s="198" t="s">
        <v>57</v>
      </c>
      <c r="J7" s="199"/>
      <c r="K7" s="200"/>
      <c r="L7" s="188" t="s">
        <v>61</v>
      </c>
    </row>
    <row r="8" spans="1:71" s="48" customFormat="1" ht="12" customHeight="1" x14ac:dyDescent="0.25">
      <c r="A8" s="185"/>
      <c r="B8" s="187"/>
      <c r="C8" s="187"/>
      <c r="D8" s="191"/>
      <c r="E8" s="193"/>
      <c r="F8" s="191"/>
      <c r="G8" s="195"/>
      <c r="H8" s="197"/>
      <c r="I8" s="85" t="s">
        <v>32</v>
      </c>
      <c r="J8" s="86" t="s">
        <v>58</v>
      </c>
      <c r="K8" s="86" t="s">
        <v>33</v>
      </c>
      <c r="L8" s="189"/>
    </row>
    <row r="9" spans="1:71" s="49" customFormat="1" ht="24.95" customHeight="1" x14ac:dyDescent="0.25">
      <c r="A9" s="87" t="s">
        <v>5</v>
      </c>
      <c r="B9" s="88" t="s">
        <v>6</v>
      </c>
      <c r="C9" s="88" t="s">
        <v>7</v>
      </c>
      <c r="D9" s="89" t="s">
        <v>8</v>
      </c>
      <c r="E9" s="90" t="s">
        <v>10</v>
      </c>
      <c r="F9" s="89" t="s">
        <v>11</v>
      </c>
      <c r="G9" s="90" t="s">
        <v>12</v>
      </c>
      <c r="H9" s="91" t="s">
        <v>13</v>
      </c>
      <c r="I9" s="92" t="s">
        <v>14</v>
      </c>
      <c r="J9" s="92" t="s">
        <v>34</v>
      </c>
      <c r="K9" s="92" t="s">
        <v>35</v>
      </c>
      <c r="L9" s="93" t="s">
        <v>56</v>
      </c>
    </row>
    <row r="10" spans="1:71" s="49" customFormat="1" ht="24.95" customHeight="1" x14ac:dyDescent="0.25">
      <c r="A10" s="50"/>
      <c r="B10" s="51"/>
      <c r="C10" s="52"/>
      <c r="D10" s="53"/>
      <c r="E10" s="54"/>
      <c r="F10" s="55"/>
      <c r="G10" s="56"/>
      <c r="H10" s="57"/>
      <c r="I10" s="94"/>
      <c r="J10" s="95"/>
      <c r="K10" s="94"/>
      <c r="L10" s="181" t="s">
        <v>84</v>
      </c>
    </row>
    <row r="11" spans="1:71" s="49" customFormat="1" ht="24.95" customHeight="1" x14ac:dyDescent="0.25">
      <c r="A11" s="96"/>
      <c r="B11" s="97"/>
      <c r="C11" s="98"/>
      <c r="D11" s="99"/>
      <c r="E11" s="100"/>
      <c r="F11" s="101"/>
      <c r="G11" s="102"/>
      <c r="H11" s="103"/>
      <c r="I11" s="104"/>
      <c r="J11" s="105"/>
      <c r="K11" s="104"/>
      <c r="L11" s="182"/>
    </row>
    <row r="12" spans="1:71" s="49" customFormat="1" ht="12" customHeight="1" thickBot="1" x14ac:dyDescent="0.3">
      <c r="A12" s="106"/>
      <c r="B12" s="107"/>
      <c r="C12" s="108"/>
      <c r="D12" s="109"/>
      <c r="E12" s="110"/>
      <c r="F12" s="111"/>
      <c r="G12" s="112"/>
      <c r="H12" s="113"/>
      <c r="I12" s="114"/>
      <c r="J12" s="115"/>
      <c r="K12" s="114"/>
      <c r="L12" s="183"/>
    </row>
    <row r="13" spans="1:71" s="49" customFormat="1" ht="30" customHeight="1" x14ac:dyDescent="0.25">
      <c r="A13" s="58"/>
      <c r="B13" s="59"/>
      <c r="C13" s="59"/>
      <c r="D13" s="58"/>
      <c r="E13" s="58"/>
      <c r="F13" s="58"/>
      <c r="G13" s="58"/>
      <c r="H13" s="58"/>
      <c r="I13" s="60"/>
      <c r="J13" s="61"/>
      <c r="K13" s="60"/>
    </row>
    <row r="14" spans="1:71" s="49" customFormat="1" ht="15" customHeight="1" x14ac:dyDescent="0.25">
      <c r="A14" s="58"/>
      <c r="B14" s="59"/>
      <c r="C14" s="59"/>
      <c r="D14" s="58"/>
      <c r="E14" s="58"/>
      <c r="F14" s="58"/>
      <c r="G14" s="58"/>
      <c r="H14" s="58"/>
      <c r="I14" s="60"/>
      <c r="J14" s="61"/>
      <c r="K14" s="60"/>
    </row>
    <row r="15" spans="1:71" s="49" customFormat="1" ht="48.75" customHeight="1" x14ac:dyDescent="0.25">
      <c r="A15" s="58"/>
      <c r="B15" s="59"/>
      <c r="C15" s="59"/>
      <c r="D15" s="58"/>
      <c r="E15" s="58"/>
      <c r="F15" s="58"/>
      <c r="G15" s="58"/>
      <c r="H15" s="58"/>
      <c r="I15" s="60"/>
      <c r="J15" s="61"/>
      <c r="K15" s="60"/>
    </row>
    <row r="16" spans="1:71" s="49" customFormat="1" ht="12" customHeight="1" x14ac:dyDescent="0.25">
      <c r="A16" s="209" t="s">
        <v>59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</row>
    <row r="17" spans="1:12" ht="24.95" customHeight="1" x14ac:dyDescent="0.25"/>
    <row r="18" spans="1:12" s="6" customFormat="1" ht="24.95" customHeight="1" x14ac:dyDescent="0.25">
      <c r="A18" s="6" t="s">
        <v>0</v>
      </c>
      <c r="B18" s="210" t="str">
        <f>IF('[1]Príloha č. 1'!B24:C24="","",'[1]Príloha č. 1'!B24:C24)</f>
        <v/>
      </c>
      <c r="C18" s="210"/>
    </row>
    <row r="19" spans="1:12" s="6" customFormat="1" ht="24.95" customHeight="1" x14ac:dyDescent="0.25">
      <c r="A19" s="6" t="s">
        <v>1</v>
      </c>
      <c r="B19" s="211" t="str">
        <f>IF('[1]Príloha č. 1'!B25:C25="","",'[1]Príloha č. 1'!B25:C25)</f>
        <v/>
      </c>
      <c r="C19" s="211"/>
    </row>
    <row r="20" spans="1:12" s="6" customFormat="1" ht="12" customHeight="1" x14ac:dyDescent="0.25">
      <c r="G20" s="76"/>
      <c r="H20" s="77" t="s">
        <v>50</v>
      </c>
      <c r="I20" s="70"/>
      <c r="J20" s="76"/>
    </row>
    <row r="21" spans="1:12" s="6" customFormat="1" ht="24.95" customHeight="1" x14ac:dyDescent="0.25">
      <c r="G21" s="78"/>
      <c r="H21" s="77" t="s">
        <v>51</v>
      </c>
      <c r="I21" s="180" t="str">
        <f>IF('[1]Príloha č. 1'!$D$29="","",'[1]Príloha č. 1'!$D$29)</f>
        <v/>
      </c>
      <c r="J21" s="180"/>
    </row>
    <row r="22" spans="1:12" s="6" customFormat="1" x14ac:dyDescent="0.25">
      <c r="G22" s="116"/>
      <c r="H22" s="116"/>
    </row>
    <row r="23" spans="1:12" s="14" customFormat="1" x14ac:dyDescent="0.25">
      <c r="A23" s="212" t="s">
        <v>2</v>
      </c>
      <c r="B23" s="212"/>
      <c r="E23" s="6"/>
    </row>
    <row r="24" spans="1:12" s="17" customFormat="1" ht="15" customHeight="1" x14ac:dyDescent="0.25">
      <c r="A24" s="15"/>
      <c r="B24" s="207" t="s">
        <v>4</v>
      </c>
      <c r="C24" s="208"/>
      <c r="D24" s="16"/>
      <c r="E24" s="6"/>
    </row>
    <row r="25" spans="1:12" s="63" customFormat="1" ht="15" customHeight="1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</row>
    <row r="27" spans="1:12" ht="16.5" customHeight="1" x14ac:dyDescent="0.25"/>
    <row r="30" spans="1:12" ht="41.25" customHeight="1" x14ac:dyDescent="0.25"/>
  </sheetData>
  <mergeCells count="23">
    <mergeCell ref="F7:F8"/>
    <mergeCell ref="A1:B1"/>
    <mergeCell ref="A2:L2"/>
    <mergeCell ref="A3:E3"/>
    <mergeCell ref="A4:K4"/>
    <mergeCell ref="A5:E5"/>
    <mergeCell ref="A6:K6"/>
    <mergeCell ref="A7:A8"/>
    <mergeCell ref="B7:B8"/>
    <mergeCell ref="C7:C8"/>
    <mergeCell ref="D7:D8"/>
    <mergeCell ref="E7:E8"/>
    <mergeCell ref="G7:G8"/>
    <mergeCell ref="H7:H8"/>
    <mergeCell ref="I7:K7"/>
    <mergeCell ref="L7:L8"/>
    <mergeCell ref="L10:L12"/>
    <mergeCell ref="B24:C24"/>
    <mergeCell ref="A16:K16"/>
    <mergeCell ref="B18:C18"/>
    <mergeCell ref="B19:C19"/>
    <mergeCell ref="I21:J21"/>
    <mergeCell ref="A23:B23"/>
  </mergeCells>
  <conditionalFormatting sqref="B18:C19">
    <cfRule type="containsBlanks" dxfId="42" priority="2">
      <formula>LEN(TRIM(B18))=0</formula>
    </cfRule>
  </conditionalFormatting>
  <conditionalFormatting sqref="I21:J21">
    <cfRule type="containsBlanks" dxfId="41" priority="1">
      <formula>LEN(TRIM(I21))=0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M28"/>
  <sheetViews>
    <sheetView showGridLines="0" zoomScaleNormal="100" workbookViewId="0">
      <selection activeCell="A2" sqref="A2:L2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215" t="s">
        <v>3</v>
      </c>
      <c r="B1" s="219"/>
      <c r="C1" s="7"/>
      <c r="D1" s="7"/>
      <c r="E1" s="7"/>
      <c r="F1" s="7"/>
    </row>
    <row r="2" spans="1:13" ht="15" customHeight="1" x14ac:dyDescent="0.2">
      <c r="A2" s="202" t="str">
        <f>'Príloha č. 1_časť č.1'!A2:G2</f>
        <v>Hadička spojovacia, set infúzny, set transfúzny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3" ht="24.95" customHeight="1" x14ac:dyDescent="0.2">
      <c r="A3" s="220"/>
      <c r="B3" s="220"/>
      <c r="C3" s="220"/>
      <c r="D3" s="220"/>
      <c r="E3" s="220"/>
      <c r="F3" s="220"/>
    </row>
    <row r="4" spans="1:13" ht="18.75" x14ac:dyDescent="0.3">
      <c r="A4" s="221" t="s">
        <v>52</v>
      </c>
      <c r="B4" s="221"/>
      <c r="C4" s="221"/>
      <c r="D4" s="221"/>
      <c r="E4" s="221"/>
      <c r="F4" s="221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218" t="s">
        <v>53</v>
      </c>
      <c r="B6" s="218"/>
      <c r="C6" s="218"/>
      <c r="D6" s="218"/>
      <c r="E6" s="218"/>
      <c r="F6" s="218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218" t="s">
        <v>54</v>
      </c>
      <c r="C7" s="218"/>
      <c r="D7" s="218"/>
      <c r="E7" s="218"/>
      <c r="F7" s="218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218" t="s">
        <v>15</v>
      </c>
      <c r="C8" s="218"/>
      <c r="D8" s="218"/>
      <c r="E8" s="218"/>
      <c r="F8" s="218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218" t="s">
        <v>16</v>
      </c>
      <c r="C9" s="218"/>
      <c r="D9" s="218"/>
      <c r="E9" s="218"/>
      <c r="F9" s="218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218" t="s">
        <v>17</v>
      </c>
      <c r="C10" s="218"/>
      <c r="D10" s="218"/>
      <c r="E10" s="218"/>
      <c r="F10" s="218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215"/>
      <c r="B11" s="215"/>
      <c r="C11" s="215"/>
      <c r="D11" s="215"/>
      <c r="E11" s="215"/>
      <c r="F11" s="215"/>
    </row>
    <row r="12" spans="1:13" ht="99.75" x14ac:dyDescent="0.2">
      <c r="A12" s="20" t="s">
        <v>18</v>
      </c>
      <c r="B12" s="21" t="s">
        <v>19</v>
      </c>
      <c r="C12" s="21" t="s">
        <v>55</v>
      </c>
      <c r="D12" s="21" t="s">
        <v>20</v>
      </c>
      <c r="E12" s="22" t="s">
        <v>21</v>
      </c>
      <c r="F12" s="23" t="s">
        <v>22</v>
      </c>
    </row>
    <row r="13" spans="1:13" ht="9" customHeight="1" x14ac:dyDescent="0.2">
      <c r="A13" s="82" t="s">
        <v>5</v>
      </c>
      <c r="B13" s="83" t="s">
        <v>6</v>
      </c>
      <c r="C13" s="83" t="s">
        <v>7</v>
      </c>
      <c r="D13" s="83" t="s">
        <v>8</v>
      </c>
      <c r="E13" s="83" t="s">
        <v>10</v>
      </c>
      <c r="F13" s="84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16"/>
      <c r="B20" s="216"/>
      <c r="C20" s="216"/>
      <c r="D20" s="216"/>
      <c r="E20" s="216"/>
      <c r="F20" s="216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210"/>
      <c r="C22" s="210"/>
    </row>
    <row r="23" spans="1:7" s="6" customFormat="1" ht="15" customHeight="1" x14ac:dyDescent="0.25">
      <c r="A23" s="6" t="s">
        <v>1</v>
      </c>
      <c r="B23" s="210"/>
      <c r="C23" s="210"/>
    </row>
    <row r="24" spans="1:7" s="6" customFormat="1" ht="15" x14ac:dyDescent="0.25"/>
    <row r="25" spans="1:7" s="6" customFormat="1" ht="15" customHeight="1" x14ac:dyDescent="0.25">
      <c r="C25" s="76"/>
      <c r="D25" s="77" t="s">
        <v>50</v>
      </c>
      <c r="E25" s="70"/>
      <c r="F25" s="76"/>
    </row>
    <row r="26" spans="1:7" ht="15" customHeight="1" x14ac:dyDescent="0.2">
      <c r="C26" s="78"/>
      <c r="D26" s="77" t="s">
        <v>51</v>
      </c>
      <c r="E26" s="180"/>
      <c r="F26" s="180"/>
    </row>
    <row r="27" spans="1:7" s="13" customFormat="1" x14ac:dyDescent="0.2">
      <c r="A27" s="217" t="s">
        <v>2</v>
      </c>
      <c r="B27" s="217"/>
    </row>
    <row r="28" spans="1:7" s="81" customFormat="1" ht="12" customHeight="1" x14ac:dyDescent="0.2">
      <c r="A28" s="79"/>
      <c r="B28" s="213" t="s">
        <v>4</v>
      </c>
      <c r="C28" s="214"/>
      <c r="D28" s="214"/>
      <c r="E28" s="214"/>
      <c r="F28" s="214"/>
      <c r="G28" s="80"/>
    </row>
  </sheetData>
  <mergeCells count="16">
    <mergeCell ref="B7:F7"/>
    <mergeCell ref="A1:B1"/>
    <mergeCell ref="A2:L2"/>
    <mergeCell ref="A3:F3"/>
    <mergeCell ref="A4:F4"/>
    <mergeCell ref="A6:F6"/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</mergeCells>
  <conditionalFormatting sqref="B22:C23">
    <cfRule type="containsBlanks" dxfId="40" priority="2">
      <formula>LEN(TRIM(B22))=0</formula>
    </cfRule>
  </conditionalFormatting>
  <conditionalFormatting sqref="E26:F26">
    <cfRule type="containsBlanks" dxfId="39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3"/>
  <sheetViews>
    <sheetView showGridLines="0" zoomScale="90" zoomScaleNormal="90" workbookViewId="0">
      <selection sqref="A1:D1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8.5703125" style="1" customWidth="1"/>
    <col min="6" max="6" width="12.7109375" style="1" customWidth="1"/>
    <col min="7" max="7" width="28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57" t="s">
        <v>3</v>
      </c>
      <c r="B1" s="157"/>
      <c r="C1" s="157"/>
      <c r="D1" s="157"/>
      <c r="E1" s="135"/>
    </row>
    <row r="2" spans="1:13" ht="15" customHeight="1" x14ac:dyDescent="0.25">
      <c r="A2" s="158" t="s">
        <v>62</v>
      </c>
      <c r="B2" s="158"/>
      <c r="C2" s="158"/>
      <c r="D2" s="158"/>
      <c r="E2" s="158"/>
      <c r="F2" s="158"/>
      <c r="G2" s="158"/>
    </row>
    <row r="3" spans="1:13" ht="9.9499999999999993" customHeight="1" x14ac:dyDescent="0.25">
      <c r="A3" s="159"/>
      <c r="B3" s="159"/>
      <c r="C3" s="159"/>
      <c r="D3" s="159"/>
      <c r="E3" s="159"/>
      <c r="F3" s="159"/>
    </row>
    <row r="4" spans="1:13" ht="18.75" customHeight="1" x14ac:dyDescent="0.3">
      <c r="A4" s="160" t="s">
        <v>9</v>
      </c>
      <c r="B4" s="160"/>
      <c r="C4" s="160"/>
      <c r="D4" s="160"/>
      <c r="E4" s="160"/>
      <c r="F4" s="160"/>
      <c r="G4" s="160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0.75" customHeight="1" x14ac:dyDescent="0.25">
      <c r="A6" s="161" t="s">
        <v>36</v>
      </c>
      <c r="B6" s="162"/>
      <c r="C6" s="162"/>
      <c r="D6" s="162"/>
      <c r="E6" s="162"/>
      <c r="F6" s="165" t="s">
        <v>37</v>
      </c>
      <c r="G6" s="166"/>
    </row>
    <row r="7" spans="1:13" s="3" customFormat="1" ht="29.25" customHeight="1" thickBot="1" x14ac:dyDescent="0.3">
      <c r="A7" s="163"/>
      <c r="B7" s="164"/>
      <c r="C7" s="164"/>
      <c r="D7" s="164"/>
      <c r="E7" s="164"/>
      <c r="F7" s="64" t="s">
        <v>38</v>
      </c>
      <c r="G7" s="65" t="s">
        <v>39</v>
      </c>
    </row>
    <row r="8" spans="1:13" s="2" customFormat="1" ht="27.75" customHeight="1" thickBot="1" x14ac:dyDescent="0.3">
      <c r="A8" s="146" t="s">
        <v>60</v>
      </c>
      <c r="B8" s="147"/>
      <c r="C8" s="147"/>
      <c r="D8" s="147"/>
      <c r="E8" s="147"/>
      <c r="F8" s="147"/>
      <c r="G8" s="148"/>
    </row>
    <row r="9" spans="1:13" s="2" customFormat="1" ht="27.75" customHeight="1" thickBot="1" x14ac:dyDescent="0.3">
      <c r="A9" s="167" t="s">
        <v>85</v>
      </c>
      <c r="B9" s="168"/>
      <c r="C9" s="168"/>
      <c r="D9" s="168"/>
      <c r="E9" s="168"/>
      <c r="F9" s="168"/>
      <c r="G9" s="169"/>
    </row>
    <row r="10" spans="1:13" s="2" customFormat="1" ht="27.75" customHeight="1" x14ac:dyDescent="0.25">
      <c r="A10" s="146" t="s">
        <v>86</v>
      </c>
      <c r="B10" s="147"/>
      <c r="C10" s="147"/>
      <c r="D10" s="147"/>
      <c r="E10" s="147"/>
      <c r="F10" s="147"/>
      <c r="G10" s="148"/>
    </row>
    <row r="11" spans="1:13" s="2" customFormat="1" ht="30" customHeight="1" x14ac:dyDescent="0.25">
      <c r="A11" s="124">
        <v>44562</v>
      </c>
      <c r="B11" s="149" t="s">
        <v>87</v>
      </c>
      <c r="C11" s="150"/>
      <c r="D11" s="150"/>
      <c r="E11" s="151"/>
      <c r="F11" s="117"/>
      <c r="G11" s="118"/>
    </row>
    <row r="12" spans="1:13" s="2" customFormat="1" ht="20.100000000000001" customHeight="1" x14ac:dyDescent="0.25">
      <c r="A12" s="124">
        <v>44593</v>
      </c>
      <c r="B12" s="152" t="s">
        <v>88</v>
      </c>
      <c r="C12" s="153"/>
      <c r="D12" s="153"/>
      <c r="E12" s="154"/>
      <c r="F12" s="125"/>
      <c r="G12" s="126"/>
    </row>
    <row r="13" spans="1:13" s="2" customFormat="1" ht="20.100000000000001" customHeight="1" x14ac:dyDescent="0.25">
      <c r="A13" s="124">
        <v>44621</v>
      </c>
      <c r="B13" s="152" t="s">
        <v>89</v>
      </c>
      <c r="C13" s="153"/>
      <c r="D13" s="153"/>
      <c r="E13" s="154"/>
      <c r="F13" s="125"/>
      <c r="G13" s="126"/>
    </row>
    <row r="14" spans="1:13" s="2" customFormat="1" ht="20.100000000000001" customHeight="1" x14ac:dyDescent="0.25">
      <c r="A14" s="124">
        <v>44652</v>
      </c>
      <c r="B14" s="152" t="s">
        <v>90</v>
      </c>
      <c r="C14" s="153"/>
      <c r="D14" s="153"/>
      <c r="E14" s="154"/>
      <c r="F14" s="125"/>
      <c r="G14" s="126"/>
    </row>
    <row r="15" spans="1:13" s="2" customFormat="1" ht="20.100000000000001" customHeight="1" x14ac:dyDescent="0.25">
      <c r="A15" s="124">
        <v>44682</v>
      </c>
      <c r="B15" s="152" t="s">
        <v>66</v>
      </c>
      <c r="C15" s="153"/>
      <c r="D15" s="153"/>
      <c r="E15" s="154"/>
      <c r="F15" s="125"/>
      <c r="G15" s="126"/>
    </row>
    <row r="16" spans="1:13" s="2" customFormat="1" ht="20.100000000000001" customHeight="1" x14ac:dyDescent="0.25">
      <c r="A16" s="124">
        <v>44713</v>
      </c>
      <c r="B16" s="152" t="s">
        <v>67</v>
      </c>
      <c r="C16" s="153"/>
      <c r="D16" s="153"/>
      <c r="E16" s="154"/>
      <c r="F16" s="125"/>
      <c r="G16" s="126"/>
    </row>
    <row r="17" spans="1:8" s="2" customFormat="1" ht="20.100000000000001" customHeight="1" x14ac:dyDescent="0.25">
      <c r="A17" s="124">
        <v>44743</v>
      </c>
      <c r="B17" s="152" t="s">
        <v>91</v>
      </c>
      <c r="C17" s="153"/>
      <c r="D17" s="153"/>
      <c r="E17" s="154"/>
      <c r="F17" s="125"/>
      <c r="G17" s="126"/>
    </row>
    <row r="18" spans="1:8" s="2" customFormat="1" ht="30" customHeight="1" x14ac:dyDescent="0.25">
      <c r="A18" s="124">
        <v>44774</v>
      </c>
      <c r="B18" s="152" t="s">
        <v>80</v>
      </c>
      <c r="C18" s="153"/>
      <c r="D18" s="153"/>
      <c r="E18" s="154"/>
      <c r="F18" s="125"/>
      <c r="G18" s="126"/>
    </row>
    <row r="19" spans="1:8" s="2" customFormat="1" ht="20.100000000000001" customHeight="1" x14ac:dyDescent="0.25">
      <c r="A19" s="124">
        <v>44805</v>
      </c>
      <c r="B19" s="152" t="s">
        <v>92</v>
      </c>
      <c r="C19" s="153"/>
      <c r="D19" s="153"/>
      <c r="E19" s="154"/>
      <c r="F19" s="139"/>
      <c r="G19" s="140"/>
    </row>
    <row r="20" spans="1:8" s="2" customFormat="1" ht="20.100000000000001" customHeight="1" x14ac:dyDescent="0.25">
      <c r="A20" s="124">
        <v>44835</v>
      </c>
      <c r="B20" s="152" t="s">
        <v>93</v>
      </c>
      <c r="C20" s="153"/>
      <c r="D20" s="153"/>
      <c r="E20" s="154"/>
      <c r="F20" s="139"/>
      <c r="G20" s="140"/>
    </row>
    <row r="21" spans="1:8" s="2" customFormat="1" ht="20.100000000000001" customHeight="1" x14ac:dyDescent="0.25">
      <c r="A21" s="124">
        <v>44866</v>
      </c>
      <c r="B21" s="152" t="s">
        <v>94</v>
      </c>
      <c r="C21" s="153"/>
      <c r="D21" s="153"/>
      <c r="E21" s="154"/>
      <c r="F21" s="139"/>
      <c r="G21" s="140"/>
    </row>
    <row r="22" spans="1:8" s="2" customFormat="1" ht="20.100000000000001" customHeight="1" x14ac:dyDescent="0.25">
      <c r="A22" s="124">
        <v>44896</v>
      </c>
      <c r="B22" s="152" t="s">
        <v>82</v>
      </c>
      <c r="C22" s="153"/>
      <c r="D22" s="153"/>
      <c r="E22" s="154"/>
      <c r="F22" s="139"/>
      <c r="G22" s="140"/>
    </row>
    <row r="23" spans="1:8" s="2" customFormat="1" ht="20.100000000000001" customHeight="1" x14ac:dyDescent="0.25">
      <c r="A23" s="141" t="s">
        <v>95</v>
      </c>
      <c r="B23" s="152" t="s">
        <v>96</v>
      </c>
      <c r="C23" s="153"/>
      <c r="D23" s="153"/>
      <c r="E23" s="154"/>
      <c r="F23" s="139"/>
      <c r="G23" s="140"/>
    </row>
    <row r="24" spans="1:8" s="2" customFormat="1" ht="20.100000000000001" customHeight="1" thickBot="1" x14ac:dyDescent="0.3">
      <c r="A24" s="142" t="s">
        <v>97</v>
      </c>
      <c r="B24" s="222" t="s">
        <v>98</v>
      </c>
      <c r="C24" s="223"/>
      <c r="D24" s="223"/>
      <c r="E24" s="224"/>
      <c r="F24" s="127"/>
      <c r="G24" s="128"/>
    </row>
    <row r="25" spans="1:8" s="2" customFormat="1" ht="17.25" customHeight="1" x14ac:dyDescent="0.25">
      <c r="A25" s="119"/>
      <c r="B25" s="120"/>
      <c r="C25" s="120"/>
      <c r="D25" s="120"/>
      <c r="E25" s="120"/>
      <c r="F25" s="121"/>
      <c r="G25" s="122"/>
    </row>
    <row r="26" spans="1:8" s="66" customFormat="1" ht="28.35" customHeight="1" x14ac:dyDescent="0.25">
      <c r="A26" s="176" t="s">
        <v>40</v>
      </c>
      <c r="B26" s="176"/>
      <c r="C26" s="176"/>
      <c r="D26" s="176"/>
      <c r="E26" s="176"/>
      <c r="F26" s="176"/>
      <c r="G26" s="176"/>
    </row>
    <row r="27" spans="1:8" ht="30" customHeight="1" x14ac:dyDescent="0.25">
      <c r="A27" s="145" t="s">
        <v>41</v>
      </c>
      <c r="B27" s="145"/>
      <c r="C27" s="145"/>
      <c r="D27" s="145"/>
      <c r="E27" s="144"/>
      <c r="F27" s="144"/>
    </row>
    <row r="28" spans="1:8" ht="15" customHeight="1" x14ac:dyDescent="0.25">
      <c r="A28" s="145" t="s">
        <v>42</v>
      </c>
      <c r="B28" s="145"/>
      <c r="C28" s="145"/>
      <c r="D28" s="145"/>
      <c r="E28" s="144"/>
      <c r="F28" s="144"/>
    </row>
    <row r="29" spans="1:8" ht="15" customHeight="1" x14ac:dyDescent="0.25">
      <c r="A29" s="145" t="s">
        <v>43</v>
      </c>
      <c r="B29" s="145"/>
      <c r="C29" s="145"/>
      <c r="D29" s="145"/>
      <c r="E29" s="144"/>
      <c r="F29" s="144"/>
    </row>
    <row r="30" spans="1:8" ht="15" customHeight="1" x14ac:dyDescent="0.25">
      <c r="A30" s="145" t="s">
        <v>44</v>
      </c>
      <c r="B30" s="145"/>
      <c r="C30" s="145"/>
      <c r="D30" s="145"/>
      <c r="E30" s="144"/>
      <c r="F30" s="144"/>
    </row>
    <row r="31" spans="1:8" s="67" customFormat="1" ht="30" customHeight="1" x14ac:dyDescent="0.25">
      <c r="A31" s="156" t="s">
        <v>45</v>
      </c>
      <c r="B31" s="156"/>
      <c r="C31" s="156"/>
      <c r="D31" s="156"/>
      <c r="E31" s="156"/>
      <c r="F31" s="156"/>
      <c r="G31" s="156"/>
    </row>
    <row r="32" spans="1:8" s="3" customFormat="1" ht="15.75" customHeight="1" x14ac:dyDescent="0.25">
      <c r="A32" s="145" t="s">
        <v>46</v>
      </c>
      <c r="B32" s="145"/>
      <c r="C32" s="145"/>
      <c r="D32" s="145"/>
      <c r="E32" s="155"/>
      <c r="F32" s="155"/>
      <c r="H32" s="68"/>
    </row>
    <row r="33" spans="1:8" s="3" customFormat="1" ht="15" customHeight="1" x14ac:dyDescent="0.25">
      <c r="A33" s="143" t="s">
        <v>47</v>
      </c>
      <c r="B33" s="143"/>
      <c r="C33" s="143"/>
      <c r="D33" s="143"/>
      <c r="E33" s="144"/>
      <c r="F33" s="144"/>
      <c r="H33" s="67"/>
    </row>
    <row r="34" spans="1:8" s="3" customFormat="1" ht="15" customHeight="1" x14ac:dyDescent="0.25">
      <c r="A34" s="145" t="s">
        <v>48</v>
      </c>
      <c r="B34" s="145"/>
      <c r="C34" s="145"/>
      <c r="D34" s="145"/>
      <c r="E34" s="144"/>
      <c r="F34" s="144"/>
      <c r="H34" s="67"/>
    </row>
    <row r="35" spans="1:8" s="3" customFormat="1" ht="15" customHeight="1" x14ac:dyDescent="0.25">
      <c r="A35" s="145" t="s">
        <v>49</v>
      </c>
      <c r="B35" s="145"/>
      <c r="C35" s="145"/>
      <c r="D35" s="145"/>
      <c r="E35" s="144"/>
      <c r="F35" s="144"/>
      <c r="H35" s="67"/>
    </row>
    <row r="37" spans="1:8" ht="15" customHeight="1" x14ac:dyDescent="0.25">
      <c r="A37" s="1" t="s">
        <v>0</v>
      </c>
      <c r="B37" s="157"/>
      <c r="C37" s="157"/>
      <c r="D37" s="157"/>
    </row>
    <row r="38" spans="1:8" ht="15" customHeight="1" x14ac:dyDescent="0.25">
      <c r="A38" s="1" t="s">
        <v>1</v>
      </c>
      <c r="B38" s="179"/>
      <c r="C38" s="179"/>
      <c r="D38" s="179"/>
      <c r="E38" s="69" t="s">
        <v>50</v>
      </c>
      <c r="G38" s="70"/>
    </row>
    <row r="39" spans="1:8" ht="15" customHeight="1" x14ac:dyDescent="0.25">
      <c r="E39" s="69" t="s">
        <v>51</v>
      </c>
      <c r="F39" s="180"/>
      <c r="G39" s="180"/>
    </row>
    <row r="40" spans="1:8" ht="15" customHeight="1" x14ac:dyDescent="0.25">
      <c r="F40" s="69"/>
    </row>
    <row r="41" spans="1:8" ht="9.75" customHeight="1" x14ac:dyDescent="0.25">
      <c r="F41" s="69"/>
    </row>
    <row r="42" spans="1:8" s="71" customFormat="1" ht="15" customHeight="1" x14ac:dyDescent="0.2">
      <c r="A42" s="177" t="s">
        <v>2</v>
      </c>
      <c r="B42" s="177"/>
      <c r="C42" s="177"/>
      <c r="D42" s="177"/>
      <c r="E42" s="134"/>
    </row>
    <row r="43" spans="1:8" s="73" customFormat="1" ht="15" customHeight="1" x14ac:dyDescent="0.2">
      <c r="A43" s="72"/>
      <c r="B43" s="178" t="s">
        <v>4</v>
      </c>
      <c r="C43" s="178"/>
      <c r="D43" s="178"/>
      <c r="G43" s="74"/>
      <c r="H43" s="75"/>
    </row>
  </sheetData>
  <mergeCells count="46">
    <mergeCell ref="A1:D1"/>
    <mergeCell ref="A2:G2"/>
    <mergeCell ref="A3:F3"/>
    <mergeCell ref="A4:G4"/>
    <mergeCell ref="A6:E7"/>
    <mergeCell ref="F6:G6"/>
    <mergeCell ref="B19:E19"/>
    <mergeCell ref="A8:G8"/>
    <mergeCell ref="A9:G9"/>
    <mergeCell ref="A10:G10"/>
    <mergeCell ref="B11:E11"/>
    <mergeCell ref="B12:E12"/>
    <mergeCell ref="B13:E13"/>
    <mergeCell ref="B14:E14"/>
    <mergeCell ref="B15:E15"/>
    <mergeCell ref="B16:E16"/>
    <mergeCell ref="B17:E17"/>
    <mergeCell ref="B18:E18"/>
    <mergeCell ref="A33:D33"/>
    <mergeCell ref="E33:F33"/>
    <mergeCell ref="A26:G26"/>
    <mergeCell ref="A27:D27"/>
    <mergeCell ref="E27:F27"/>
    <mergeCell ref="A28:D28"/>
    <mergeCell ref="E28:F28"/>
    <mergeCell ref="A31:G31"/>
    <mergeCell ref="A32:D32"/>
    <mergeCell ref="A29:D29"/>
    <mergeCell ref="E29:F29"/>
    <mergeCell ref="A30:D30"/>
    <mergeCell ref="E30:F30"/>
    <mergeCell ref="E32:F32"/>
    <mergeCell ref="B20:E20"/>
    <mergeCell ref="B21:E21"/>
    <mergeCell ref="B22:E22"/>
    <mergeCell ref="B23:E23"/>
    <mergeCell ref="B24:E24"/>
    <mergeCell ref="A42:D42"/>
    <mergeCell ref="B43:D43"/>
    <mergeCell ref="A34:D34"/>
    <mergeCell ref="E34:F34"/>
    <mergeCell ref="A35:D35"/>
    <mergeCell ref="E35:F35"/>
    <mergeCell ref="B37:D37"/>
    <mergeCell ref="F39:G39"/>
    <mergeCell ref="B38:D38"/>
  </mergeCells>
  <conditionalFormatting sqref="E27:F30">
    <cfRule type="containsBlanks" dxfId="38" priority="9">
      <formula>LEN(TRIM(E27))=0</formula>
    </cfRule>
  </conditionalFormatting>
  <conditionalFormatting sqref="E27:F30">
    <cfRule type="containsBlanks" dxfId="37" priority="8">
      <formula>LEN(TRIM(E27))=0</formula>
    </cfRule>
  </conditionalFormatting>
  <conditionalFormatting sqref="B37:D38">
    <cfRule type="containsBlanks" dxfId="36" priority="7">
      <formula>LEN(TRIM(B37))=0</formula>
    </cfRule>
  </conditionalFormatting>
  <conditionalFormatting sqref="E32:F32">
    <cfRule type="containsBlanks" dxfId="35" priority="6">
      <formula>LEN(TRIM(E32))=0</formula>
    </cfRule>
  </conditionalFormatting>
  <conditionalFormatting sqref="E33:F35">
    <cfRule type="containsBlanks" dxfId="34" priority="5">
      <formula>LEN(TRIM(E33))=0</formula>
    </cfRule>
  </conditionalFormatting>
  <conditionalFormatting sqref="E32:F35">
    <cfRule type="containsBlanks" dxfId="33" priority="4">
      <formula>LEN(TRIM(E32))=0</formula>
    </cfRule>
  </conditionalFormatting>
  <conditionalFormatting sqref="A43">
    <cfRule type="containsBlanks" dxfId="32" priority="3">
      <formula>LEN(TRIM(A43))=0</formula>
    </cfRule>
  </conditionalFormatting>
  <conditionalFormatting sqref="F39:G39">
    <cfRule type="containsBlanks" dxfId="31" priority="1">
      <formula>LEN(TRIM(F39))=0</formula>
    </cfRule>
  </conditionalFormatting>
  <conditionalFormatting sqref="F39:G39">
    <cfRule type="containsBlanks" dxfId="30" priority="2">
      <formula>LEN(TRIM(F39))=0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BS30"/>
  <sheetViews>
    <sheetView showGridLines="0" zoomScale="80" zoomScaleNormal="80" workbookViewId="0">
      <selection sqref="A1:B1"/>
    </sheetView>
  </sheetViews>
  <sheetFormatPr defaultRowHeight="15" x14ac:dyDescent="0.25"/>
  <cols>
    <col min="1" max="1" width="5.7109375" style="62" customWidth="1"/>
    <col min="2" max="3" width="25.7109375" style="62" customWidth="1"/>
    <col min="4" max="7" width="12.7109375" style="62" customWidth="1"/>
    <col min="8" max="8" width="8.7109375" style="62" customWidth="1"/>
    <col min="9" max="9" width="12.7109375" style="62" customWidth="1"/>
    <col min="10" max="10" width="10.5703125" style="62" customWidth="1"/>
    <col min="11" max="11" width="12.7109375" style="62" customWidth="1"/>
    <col min="12" max="12" width="17.5703125" style="62" customWidth="1"/>
    <col min="13" max="71" width="9.140625" style="63"/>
    <col min="72" max="16384" width="9.140625" style="62"/>
  </cols>
  <sheetData>
    <row r="1" spans="1:71" s="42" customFormat="1" ht="15" customHeight="1" x14ac:dyDescent="0.25">
      <c r="A1" s="201" t="s">
        <v>3</v>
      </c>
      <c r="B1" s="201"/>
      <c r="C1" s="136"/>
      <c r="D1" s="136"/>
      <c r="E1" s="6"/>
      <c r="F1" s="6"/>
      <c r="G1" s="6"/>
      <c r="H1" s="6"/>
      <c r="I1" s="6"/>
      <c r="J1" s="6"/>
      <c r="K1" s="6"/>
      <c r="L1" s="6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</row>
    <row r="2" spans="1:71" s="44" customFormat="1" ht="14.25" customHeight="1" x14ac:dyDescent="0.2">
      <c r="A2" s="202" t="str">
        <f>'[1]Príloha č. 2_časť č.2 '!A2:G2</f>
        <v>Hadička spojovacia, set infúzny, set transfúzny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</row>
    <row r="3" spans="1:71" s="6" customFormat="1" ht="15" customHeight="1" x14ac:dyDescent="0.25">
      <c r="A3" s="203"/>
      <c r="B3" s="203"/>
      <c r="C3" s="203"/>
      <c r="D3" s="203"/>
      <c r="E3" s="203"/>
      <c r="F3" s="137"/>
      <c r="G3" s="137"/>
      <c r="H3" s="137"/>
    </row>
    <row r="4" spans="1:71" s="46" customFormat="1" ht="30" customHeight="1" x14ac:dyDescent="0.25">
      <c r="A4" s="204" t="s">
        <v>23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42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</row>
    <row r="5" spans="1:71" s="46" customFormat="1" ht="30" customHeight="1" x14ac:dyDescent="0.25">
      <c r="A5" s="206" t="s">
        <v>85</v>
      </c>
      <c r="B5" s="206"/>
      <c r="C5" s="206"/>
      <c r="D5" s="206"/>
      <c r="E5" s="206"/>
      <c r="F5" s="138"/>
      <c r="G5" s="138"/>
      <c r="H5" s="138"/>
      <c r="I5" s="138"/>
      <c r="J5" s="138"/>
      <c r="K5" s="138"/>
      <c r="L5" s="42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</row>
    <row r="6" spans="1:71" s="47" customFormat="1" ht="15" customHeight="1" thickBot="1" x14ac:dyDescent="0.3">
      <c r="A6" s="205" t="s">
        <v>86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</row>
    <row r="7" spans="1:71" s="48" customFormat="1" ht="48.75" customHeight="1" x14ac:dyDescent="0.25">
      <c r="A7" s="184" t="s">
        <v>24</v>
      </c>
      <c r="B7" s="186" t="s">
        <v>25</v>
      </c>
      <c r="C7" s="186" t="s">
        <v>26</v>
      </c>
      <c r="D7" s="190" t="s">
        <v>27</v>
      </c>
      <c r="E7" s="192" t="s">
        <v>28</v>
      </c>
      <c r="F7" s="190" t="s">
        <v>29</v>
      </c>
      <c r="G7" s="194" t="s">
        <v>30</v>
      </c>
      <c r="H7" s="196" t="s">
        <v>31</v>
      </c>
      <c r="I7" s="198" t="s">
        <v>57</v>
      </c>
      <c r="J7" s="199"/>
      <c r="K7" s="200"/>
      <c r="L7" s="188" t="s">
        <v>61</v>
      </c>
    </row>
    <row r="8" spans="1:71" s="48" customFormat="1" ht="12" customHeight="1" x14ac:dyDescent="0.25">
      <c r="A8" s="185"/>
      <c r="B8" s="187"/>
      <c r="C8" s="187"/>
      <c r="D8" s="191"/>
      <c r="E8" s="193"/>
      <c r="F8" s="191"/>
      <c r="G8" s="195"/>
      <c r="H8" s="197"/>
      <c r="I8" s="85" t="s">
        <v>32</v>
      </c>
      <c r="J8" s="86" t="s">
        <v>58</v>
      </c>
      <c r="K8" s="86" t="s">
        <v>33</v>
      </c>
      <c r="L8" s="189"/>
    </row>
    <row r="9" spans="1:71" s="49" customFormat="1" ht="24.95" customHeight="1" x14ac:dyDescent="0.25">
      <c r="A9" s="87" t="s">
        <v>5</v>
      </c>
      <c r="B9" s="88" t="s">
        <v>6</v>
      </c>
      <c r="C9" s="88" t="s">
        <v>7</v>
      </c>
      <c r="D9" s="89" t="s">
        <v>8</v>
      </c>
      <c r="E9" s="90" t="s">
        <v>10</v>
      </c>
      <c r="F9" s="89" t="s">
        <v>11</v>
      </c>
      <c r="G9" s="90" t="s">
        <v>12</v>
      </c>
      <c r="H9" s="91" t="s">
        <v>13</v>
      </c>
      <c r="I9" s="92" t="s">
        <v>14</v>
      </c>
      <c r="J9" s="92" t="s">
        <v>34</v>
      </c>
      <c r="K9" s="92" t="s">
        <v>35</v>
      </c>
      <c r="L9" s="93" t="s">
        <v>56</v>
      </c>
    </row>
    <row r="10" spans="1:71" s="49" customFormat="1" ht="24.95" customHeight="1" x14ac:dyDescent="0.25">
      <c r="A10" s="50"/>
      <c r="B10" s="51"/>
      <c r="C10" s="52"/>
      <c r="D10" s="53"/>
      <c r="E10" s="54"/>
      <c r="F10" s="55"/>
      <c r="G10" s="56"/>
      <c r="H10" s="57"/>
      <c r="I10" s="94"/>
      <c r="J10" s="95"/>
      <c r="K10" s="94"/>
      <c r="L10" s="181" t="s">
        <v>99</v>
      </c>
    </row>
    <row r="11" spans="1:71" s="49" customFormat="1" ht="24.95" customHeight="1" x14ac:dyDescent="0.25">
      <c r="A11" s="96"/>
      <c r="B11" s="97"/>
      <c r="C11" s="98"/>
      <c r="D11" s="99"/>
      <c r="E11" s="100"/>
      <c r="F11" s="101"/>
      <c r="G11" s="102"/>
      <c r="H11" s="103"/>
      <c r="I11" s="104"/>
      <c r="J11" s="105"/>
      <c r="K11" s="104"/>
      <c r="L11" s="182"/>
    </row>
    <row r="12" spans="1:71" s="49" customFormat="1" ht="12" customHeight="1" thickBot="1" x14ac:dyDescent="0.3">
      <c r="A12" s="106"/>
      <c r="B12" s="107"/>
      <c r="C12" s="108"/>
      <c r="D12" s="109"/>
      <c r="E12" s="110"/>
      <c r="F12" s="111"/>
      <c r="G12" s="112"/>
      <c r="H12" s="113"/>
      <c r="I12" s="114"/>
      <c r="J12" s="115"/>
      <c r="K12" s="114"/>
      <c r="L12" s="183"/>
    </row>
    <row r="13" spans="1:71" s="49" customFormat="1" ht="30" customHeight="1" x14ac:dyDescent="0.25">
      <c r="A13" s="58"/>
      <c r="B13" s="59"/>
      <c r="C13" s="59"/>
      <c r="D13" s="58"/>
      <c r="E13" s="58"/>
      <c r="F13" s="58"/>
      <c r="G13" s="58"/>
      <c r="H13" s="58"/>
      <c r="I13" s="60"/>
      <c r="J13" s="61"/>
      <c r="K13" s="60"/>
    </row>
    <row r="14" spans="1:71" s="49" customFormat="1" ht="15" customHeight="1" x14ac:dyDescent="0.25">
      <c r="A14" s="58"/>
      <c r="B14" s="59"/>
      <c r="C14" s="59"/>
      <c r="D14" s="58"/>
      <c r="E14" s="58"/>
      <c r="F14" s="58"/>
      <c r="G14" s="58"/>
      <c r="H14" s="58"/>
      <c r="I14" s="60"/>
      <c r="J14" s="61"/>
      <c r="K14" s="60"/>
    </row>
    <row r="15" spans="1:71" s="49" customFormat="1" ht="48.75" customHeight="1" x14ac:dyDescent="0.25">
      <c r="A15" s="58"/>
      <c r="B15" s="59"/>
      <c r="C15" s="59"/>
      <c r="D15" s="58"/>
      <c r="E15" s="58"/>
      <c r="F15" s="58"/>
      <c r="G15" s="58"/>
      <c r="H15" s="58"/>
      <c r="I15" s="60"/>
      <c r="J15" s="61"/>
      <c r="K15" s="60"/>
    </row>
    <row r="16" spans="1:71" s="49" customFormat="1" ht="12" customHeight="1" x14ac:dyDescent="0.25">
      <c r="A16" s="209" t="s">
        <v>59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</row>
    <row r="17" spans="1:12" ht="24.95" customHeight="1" x14ac:dyDescent="0.25"/>
    <row r="18" spans="1:12" s="6" customFormat="1" ht="24.95" customHeight="1" x14ac:dyDescent="0.25">
      <c r="A18" s="6" t="s">
        <v>0</v>
      </c>
      <c r="B18" s="210" t="str">
        <f>IF('[1]Príloha č. 1'!B24:C24="","",'[1]Príloha č. 1'!B24:C24)</f>
        <v/>
      </c>
      <c r="C18" s="210"/>
    </row>
    <row r="19" spans="1:12" s="6" customFormat="1" ht="24.95" customHeight="1" x14ac:dyDescent="0.25">
      <c r="A19" s="6" t="s">
        <v>1</v>
      </c>
      <c r="B19" s="211" t="str">
        <f>IF('[1]Príloha č. 1'!B25:C25="","",'[1]Príloha č. 1'!B25:C25)</f>
        <v/>
      </c>
      <c r="C19" s="211"/>
    </row>
    <row r="20" spans="1:12" s="6" customFormat="1" ht="12" customHeight="1" x14ac:dyDescent="0.25">
      <c r="G20" s="76"/>
      <c r="H20" s="77" t="s">
        <v>50</v>
      </c>
      <c r="I20" s="70"/>
      <c r="J20" s="76"/>
    </row>
    <row r="21" spans="1:12" s="6" customFormat="1" ht="24.95" customHeight="1" x14ac:dyDescent="0.25">
      <c r="G21" s="78"/>
      <c r="H21" s="77" t="s">
        <v>51</v>
      </c>
      <c r="I21" s="180" t="str">
        <f>IF('[1]Príloha č. 1'!$D$29="","",'[1]Príloha č. 1'!$D$29)</f>
        <v/>
      </c>
      <c r="J21" s="180"/>
    </row>
    <row r="22" spans="1:12" s="6" customFormat="1" x14ac:dyDescent="0.25">
      <c r="G22" s="116"/>
      <c r="H22" s="116"/>
    </row>
    <row r="23" spans="1:12" s="14" customFormat="1" x14ac:dyDescent="0.25">
      <c r="A23" s="212" t="s">
        <v>2</v>
      </c>
      <c r="B23" s="212"/>
      <c r="E23" s="6"/>
    </row>
    <row r="24" spans="1:12" s="17" customFormat="1" ht="15" customHeight="1" x14ac:dyDescent="0.25">
      <c r="A24" s="15"/>
      <c r="B24" s="207" t="s">
        <v>4</v>
      </c>
      <c r="C24" s="208"/>
      <c r="D24" s="16"/>
      <c r="E24" s="6"/>
    </row>
    <row r="25" spans="1:12" s="63" customFormat="1" ht="15" customHeight="1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</row>
    <row r="27" spans="1:12" ht="16.5" customHeight="1" x14ac:dyDescent="0.25"/>
    <row r="30" spans="1:12" ht="41.25" customHeight="1" x14ac:dyDescent="0.25"/>
  </sheetData>
  <mergeCells count="23">
    <mergeCell ref="A6:K6"/>
    <mergeCell ref="A1:B1"/>
    <mergeCell ref="A2:L2"/>
    <mergeCell ref="A3:E3"/>
    <mergeCell ref="A4:K4"/>
    <mergeCell ref="A5:E5"/>
    <mergeCell ref="A16:K16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L8"/>
    <mergeCell ref="L10:L12"/>
    <mergeCell ref="B18:C18"/>
    <mergeCell ref="B19:C19"/>
    <mergeCell ref="I21:J21"/>
    <mergeCell ref="A23:B23"/>
    <mergeCell ref="B24:C24"/>
  </mergeCells>
  <conditionalFormatting sqref="B18:C19">
    <cfRule type="containsBlanks" dxfId="29" priority="2">
      <formula>LEN(TRIM(B18))=0</formula>
    </cfRule>
  </conditionalFormatting>
  <conditionalFormatting sqref="I21:J21">
    <cfRule type="containsBlanks" dxfId="28" priority="1">
      <formula>LEN(TRIM(I21))=0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28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215" t="s">
        <v>3</v>
      </c>
      <c r="B1" s="219"/>
      <c r="C1" s="7"/>
      <c r="D1" s="7"/>
      <c r="E1" s="7"/>
      <c r="F1" s="7"/>
    </row>
    <row r="2" spans="1:13" ht="15" customHeight="1" x14ac:dyDescent="0.2">
      <c r="A2" s="202" t="str">
        <f>'Príloha č. 1_časť č.1'!A2:G2</f>
        <v>Hadička spojovacia, set infúzny, set transfúzny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3" ht="24.95" customHeight="1" x14ac:dyDescent="0.2">
      <c r="A3" s="220"/>
      <c r="B3" s="220"/>
      <c r="C3" s="220"/>
      <c r="D3" s="220"/>
      <c r="E3" s="220"/>
      <c r="F3" s="220"/>
    </row>
    <row r="4" spans="1:13" ht="18.75" x14ac:dyDescent="0.3">
      <c r="A4" s="221" t="s">
        <v>52</v>
      </c>
      <c r="B4" s="221"/>
      <c r="C4" s="221"/>
      <c r="D4" s="221"/>
      <c r="E4" s="221"/>
      <c r="F4" s="221"/>
      <c r="G4" s="9"/>
      <c r="H4" s="9"/>
      <c r="I4" s="9"/>
      <c r="J4" s="9"/>
      <c r="K4" s="9"/>
      <c r="L4" s="9"/>
      <c r="M4" s="9"/>
    </row>
    <row r="5" spans="1:13" x14ac:dyDescent="0.2">
      <c r="A5" s="18"/>
      <c r="B5" s="18"/>
      <c r="C5" s="18"/>
      <c r="D5" s="18"/>
      <c r="E5" s="18"/>
      <c r="F5" s="18"/>
    </row>
    <row r="6" spans="1:13" s="11" customFormat="1" ht="39" customHeight="1" x14ac:dyDescent="0.25">
      <c r="A6" s="218" t="s">
        <v>53</v>
      </c>
      <c r="B6" s="218"/>
      <c r="C6" s="218"/>
      <c r="D6" s="218"/>
      <c r="E6" s="218"/>
      <c r="F6" s="218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9" t="s">
        <v>5</v>
      </c>
      <c r="B7" s="218" t="s">
        <v>54</v>
      </c>
      <c r="C7" s="218"/>
      <c r="D7" s="218"/>
      <c r="E7" s="218"/>
      <c r="F7" s="218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19" t="s">
        <v>6</v>
      </c>
      <c r="B8" s="218" t="s">
        <v>15</v>
      </c>
      <c r="C8" s="218"/>
      <c r="D8" s="218"/>
      <c r="E8" s="218"/>
      <c r="F8" s="218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19" t="s">
        <v>7</v>
      </c>
      <c r="B9" s="218" t="s">
        <v>16</v>
      </c>
      <c r="C9" s="218"/>
      <c r="D9" s="218"/>
      <c r="E9" s="218"/>
      <c r="F9" s="218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19" t="s">
        <v>8</v>
      </c>
      <c r="B10" s="218" t="s">
        <v>17</v>
      </c>
      <c r="C10" s="218"/>
      <c r="D10" s="218"/>
      <c r="E10" s="218"/>
      <c r="F10" s="218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215"/>
      <c r="B11" s="215"/>
      <c r="C11" s="215"/>
      <c r="D11" s="215"/>
      <c r="E11" s="215"/>
      <c r="F11" s="215"/>
    </row>
    <row r="12" spans="1:13" ht="99.75" x14ac:dyDescent="0.2">
      <c r="A12" s="20" t="s">
        <v>18</v>
      </c>
      <c r="B12" s="21" t="s">
        <v>19</v>
      </c>
      <c r="C12" s="21" t="s">
        <v>55</v>
      </c>
      <c r="D12" s="21" t="s">
        <v>20</v>
      </c>
      <c r="E12" s="22" t="s">
        <v>21</v>
      </c>
      <c r="F12" s="23" t="s">
        <v>22</v>
      </c>
    </row>
    <row r="13" spans="1:13" ht="9" customHeight="1" x14ac:dyDescent="0.2">
      <c r="A13" s="82" t="s">
        <v>5</v>
      </c>
      <c r="B13" s="83" t="s">
        <v>6</v>
      </c>
      <c r="C13" s="83" t="s">
        <v>7</v>
      </c>
      <c r="D13" s="83" t="s">
        <v>8</v>
      </c>
      <c r="E13" s="83" t="s">
        <v>10</v>
      </c>
      <c r="F13" s="84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16"/>
      <c r="B20" s="216"/>
      <c r="C20" s="216"/>
      <c r="D20" s="216"/>
      <c r="E20" s="216"/>
      <c r="F20" s="216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210"/>
      <c r="C22" s="210"/>
    </row>
    <row r="23" spans="1:7" s="6" customFormat="1" ht="15" customHeight="1" x14ac:dyDescent="0.25">
      <c r="A23" s="6" t="s">
        <v>1</v>
      </c>
      <c r="B23" s="210"/>
      <c r="C23" s="210"/>
    </row>
    <row r="24" spans="1:7" s="6" customFormat="1" ht="15" x14ac:dyDescent="0.25"/>
    <row r="25" spans="1:7" s="6" customFormat="1" ht="15" customHeight="1" x14ac:dyDescent="0.25">
      <c r="C25" s="76"/>
      <c r="D25" s="77" t="s">
        <v>50</v>
      </c>
      <c r="E25" s="70"/>
      <c r="F25" s="76"/>
    </row>
    <row r="26" spans="1:7" ht="15" customHeight="1" x14ac:dyDescent="0.2">
      <c r="C26" s="78"/>
      <c r="D26" s="77" t="s">
        <v>51</v>
      </c>
      <c r="E26" s="180"/>
      <c r="F26" s="180"/>
    </row>
    <row r="27" spans="1:7" s="13" customFormat="1" x14ac:dyDescent="0.2">
      <c r="A27" s="217" t="s">
        <v>2</v>
      </c>
      <c r="B27" s="217"/>
    </row>
    <row r="28" spans="1:7" s="81" customFormat="1" ht="12" customHeight="1" x14ac:dyDescent="0.2">
      <c r="A28" s="79"/>
      <c r="B28" s="213" t="s">
        <v>4</v>
      </c>
      <c r="C28" s="214"/>
      <c r="D28" s="214"/>
      <c r="E28" s="214"/>
      <c r="F28" s="214"/>
      <c r="G28" s="80"/>
    </row>
  </sheetData>
  <mergeCells count="16">
    <mergeCell ref="B7:F7"/>
    <mergeCell ref="A1:B1"/>
    <mergeCell ref="A2:L2"/>
    <mergeCell ref="A3:F3"/>
    <mergeCell ref="A4:F4"/>
    <mergeCell ref="A6:F6"/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</mergeCells>
  <conditionalFormatting sqref="B22:C23">
    <cfRule type="containsBlanks" dxfId="27" priority="2">
      <formula>LEN(TRIM(B22))=0</formula>
    </cfRule>
  </conditionalFormatting>
  <conditionalFormatting sqref="E26:F26">
    <cfRule type="containsBlanks" dxfId="26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15</vt:i4>
      </vt:variant>
    </vt:vector>
  </HeadingPairs>
  <TitlesOfParts>
    <vt:vector size="30" baseType="lpstr">
      <vt:lpstr>Príloha č. 1_časť č.1</vt:lpstr>
      <vt:lpstr>Príloha č. 2_časť č.1</vt:lpstr>
      <vt:lpstr>Príloha č. 3_časť č.1</vt:lpstr>
      <vt:lpstr>Príloha č. 1_časť č.2</vt:lpstr>
      <vt:lpstr>Príloha č. 2_časť č.2</vt:lpstr>
      <vt:lpstr>Príloha č. 3_časť č.2</vt:lpstr>
      <vt:lpstr>Príloha č. 1_časť č.3</vt:lpstr>
      <vt:lpstr>Príloha č. 2_časť č.3</vt:lpstr>
      <vt:lpstr>Príloha č. 3_časť č.3</vt:lpstr>
      <vt:lpstr>Príloha č. 1_časť č.4</vt:lpstr>
      <vt:lpstr>Príloha č. 2_časť č.4</vt:lpstr>
      <vt:lpstr>Príloha č. 3_časť č.4</vt:lpstr>
      <vt:lpstr>Príloha č. 1_časť č.5</vt:lpstr>
      <vt:lpstr>Príloha č. 2_časť č.5</vt:lpstr>
      <vt:lpstr>Príloha č. 3_časť č.5</vt:lpstr>
      <vt:lpstr>'Príloha č. 1_časť č.1'!Oblasť_tlače</vt:lpstr>
      <vt:lpstr>'Príloha č. 1_časť č.2'!Oblasť_tlače</vt:lpstr>
      <vt:lpstr>'Príloha č. 1_časť č.3'!Oblasť_tlače</vt:lpstr>
      <vt:lpstr>'Príloha č. 1_časť č.4'!Oblasť_tlače</vt:lpstr>
      <vt:lpstr>'Príloha č. 1_časť č.5'!Oblasť_tlače</vt:lpstr>
      <vt:lpstr>'Príloha č. 2_časť č.1'!Oblasť_tlače</vt:lpstr>
      <vt:lpstr>'Príloha č. 2_časť č.2'!Oblasť_tlače</vt:lpstr>
      <vt:lpstr>'Príloha č. 2_časť č.3'!Oblasť_tlače</vt:lpstr>
      <vt:lpstr>'Príloha č. 2_časť č.4'!Oblasť_tlače</vt:lpstr>
      <vt:lpstr>'Príloha č. 2_časť č.5'!Oblasť_tlače</vt:lpstr>
      <vt:lpstr>'Príloha č. 3_časť č.1'!Oblasť_tlače</vt:lpstr>
      <vt:lpstr>'Príloha č. 3_časť č.2'!Oblasť_tlače</vt:lpstr>
      <vt:lpstr>'Príloha č. 3_časť č.3'!Oblasť_tlače</vt:lpstr>
      <vt:lpstr>'Príloha č. 3_časť č.4'!Oblasť_tlače</vt:lpstr>
      <vt:lpstr>'Príloha č. 3_časť č.5'!Oblasť_tlače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2021-10-20T05:54:11Z</cp:lastPrinted>
  <dcterms:created xsi:type="dcterms:W3CDTF">2014-08-04T05:30:35Z</dcterms:created>
  <dcterms:modified xsi:type="dcterms:W3CDTF">2022-08-11T08:31:11Z</dcterms:modified>
</cp:coreProperties>
</file>