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defaultThemeVersion="124226"/>
  <mc:AlternateContent xmlns:mc="http://schemas.openxmlformats.org/markup-compatibility/2006">
    <mc:Choice Requires="x15">
      <x15ac:absPath xmlns:x15ac="http://schemas.microsoft.com/office/spreadsheetml/2010/11/ac" url="/Users/user/Desktop/DNS_auta_new/ZÁKAZKY/14_Sk2_UHCP/"/>
    </mc:Choice>
  </mc:AlternateContent>
  <xr:revisionPtr revIDLastSave="0" documentId="13_ncr:1_{8C278C0B-19F5-8943-9DFD-837838B808F7}" xr6:coauthVersionLast="47" xr6:coauthVersionMax="47" xr10:uidLastSave="{00000000-0000-0000-0000-000000000000}"/>
  <bookViews>
    <workbookView xWindow="0" yWindow="500" windowWidth="25080" windowHeight="15560" activeTab="5" xr2:uid="{00000000-000D-0000-FFFF-FFFF00000000}"/>
  </bookViews>
  <sheets>
    <sheet name="Automobil_špecifikácia" sheetId="2" r:id="rId1"/>
    <sheet name="Zoznam doplnkov" sheetId="3" r:id="rId2"/>
    <sheet name="SET POLEPOV_spec" sheetId="4" r:id="rId3"/>
    <sheet name="VRZ_zostava1_spec" sheetId="8" r:id="rId4"/>
    <sheet name="VRZ_zostava2_spec" sheetId="9"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E5" i="7"/>
  <c r="E6" i="7"/>
  <c r="E7" i="7"/>
  <c r="E8" i="7"/>
  <c r="E9" i="7"/>
  <c r="E10" i="7"/>
  <c r="E11" i="7"/>
  <c r="E3" i="7"/>
  <c r="G4" i="7"/>
  <c r="G5" i="7"/>
  <c r="G6" i="7"/>
  <c r="G7" i="7"/>
  <c r="G8" i="7"/>
  <c r="G9" i="7"/>
  <c r="G10" i="7"/>
  <c r="G11" i="7"/>
  <c r="G3" i="7"/>
  <c r="G12" i="7" l="1"/>
</calcChain>
</file>

<file path=xl/sharedStrings.xml><?xml version="1.0" encoding="utf-8"?>
<sst xmlns="http://schemas.openxmlformats.org/spreadsheetml/2006/main" count="527" uniqueCount="403">
  <si>
    <t>Karoséria</t>
  </si>
  <si>
    <t>Rázvor vozidla (mm)</t>
  </si>
  <si>
    <t>Svetlá výška vozidla (mm)</t>
  </si>
  <si>
    <t>Objem palivovej nádrže (l)</t>
  </si>
  <si>
    <t>Prevodovka</t>
  </si>
  <si>
    <t>Počet prevodových stupňov</t>
  </si>
  <si>
    <t>platná v dobe predkladania ponuky</t>
  </si>
  <si>
    <t>Ťažné lano</t>
  </si>
  <si>
    <t>Podložky na upevnenie tabuliek s evidenčným číslom</t>
  </si>
  <si>
    <t>Bezpečnostné pásy vodiča a spolujazdca s predpínačom</t>
  </si>
  <si>
    <t>Tempomat</t>
  </si>
  <si>
    <t>Otáčkomer</t>
  </si>
  <si>
    <t>Palubný počítač</t>
  </si>
  <si>
    <t>Ukazovateľ vonkajšej teploty</t>
  </si>
  <si>
    <t>Záruka začína plynúť odo dňa prevzatia tovaru kupujúcim (od dátumu predaja uvedeného na preberacom – odovzdávacom protokole).</t>
  </si>
  <si>
    <t>Objem batožinového priestoru (l)</t>
  </si>
  <si>
    <t>Posilňovač riadenia</t>
  </si>
  <si>
    <t>Výškovo a pozdĺžne nastaviteľný volant</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</si>
  <si>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</si>
  <si>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</si>
  <si>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</si>
  <si>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</si>
  <si>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</si>
  <si>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</si>
  <si>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Predné svetlomety do hmly</t>
  </si>
  <si>
    <t>Signalizácia otvorenia dverí</t>
  </si>
  <si>
    <t>Automatické uzamknutie dverí pri rozjazde</t>
  </si>
  <si>
    <t>Denné svietenie svetiel LED</t>
  </si>
  <si>
    <t>Signalizácia nezapnutia bezpečnostných pásov</t>
  </si>
  <si>
    <t>Elektronický stabilizačný systém</t>
  </si>
  <si>
    <t>Protipreklzový systém s obmedzením výkonu motora</t>
  </si>
  <si>
    <t>Vnútorné spätné zrkadlo so zabezpečením proti oslneniu (min. prepínateľné)</t>
  </si>
  <si>
    <t>Asistent rozjazdu do kopca</t>
  </si>
  <si>
    <t>Parkovacie senzory minimálne vzadu</t>
  </si>
  <si>
    <t>Asistent udržiavania v jazdnom pruhu</t>
  </si>
  <si>
    <t>Elektrické ovládanie okien vpredu a vzadu</t>
  </si>
  <si>
    <t>Rádio + anténa a repro sústava pre ozvučenie vozidla + Bluetooth + USB</t>
  </si>
  <si>
    <t>min. 140 mm</t>
  </si>
  <si>
    <t>požiadavka na predmet zákazky/parameter</t>
  </si>
  <si>
    <t>požadovaná hodnota parametra</t>
  </si>
  <si>
    <t>5 (presne)</t>
  </si>
  <si>
    <t>Motor</t>
  </si>
  <si>
    <t>Druh</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</si>
  <si>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</si>
  <si>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</si>
  <si>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</si>
  <si>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</si>
  <si>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</si>
  <si>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</si>
  <si>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</si>
  <si>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</si>
  <si>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</si>
  <si>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</si>
  <si>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</si>
  <si>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</si>
  <si>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do tejto bunky uchádzač doplní výrobcu, model, označenie motorizácie a stupňa výbavy ponúkaného automobilu</t>
  </si>
  <si>
    <t>výkon (kW/k)</t>
  </si>
  <si>
    <t>Manuálna alebo automatická klimatizácia</t>
  </si>
  <si>
    <t>kotúčové brzdy vpradu a vzadu</t>
  </si>
  <si>
    <t>Povinná výstroj a výbava stanovená pre daný druh vozidla (v zmysle zákona č. 106/2018 Z.z., resp. vyhlášky č. 134/2018 Z. z.) - homologizovaný prenosný výstražný trojuholník, rezervné koleso min. dojazdové alebo lepiaca sada na opravu defektu, lekárnička)</t>
  </si>
  <si>
    <t>uchádzač vyplní aké voliteľné farby sú k dispozícii</t>
  </si>
  <si>
    <t>uchádza vyplní typ karosérie</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</si>
  <si>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</si>
  <si>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</si>
  <si>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</si>
  <si>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</si>
  <si>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</si>
  <si>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</si>
  <si>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</si>
  <si>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r>
      <t xml:space="preserve">
</t>
    </r>
    <r>
      <rPr>
        <b/>
        <sz val="10"/>
        <color rgb="FF000000"/>
        <rFont val="Arial Narrow"/>
        <family val="2"/>
      </rPr>
      <t>Príprava na montáž rádiostanice</t>
    </r>
    <r>
      <rPr>
        <sz val="10"/>
        <color rgb="FF000000"/>
        <rFont val="Arial Narrow"/>
        <family val="2"/>
      </rPr>
      <t xml:space="preserve">
</t>
    </r>
  </si>
  <si>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</si>
  <si>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</si>
  <si>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</si>
  <si>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</si>
  <si>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</si>
  <si>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</si>
  <si>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</si>
  <si>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</si>
  <si>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</si>
  <si>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</si>
  <si>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</si>
  <si>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</si>
  <si>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</si>
  <si>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</si>
  <si>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kruh o priemere min. 32 cm</t>
  </si>
  <si>
    <t>kruh o priemere min. 20 cm</t>
  </si>
  <si>
    <t>minimálna dĺžka nápisu 75 cm</t>
  </si>
  <si>
    <t>rozmery</t>
  </si>
  <si>
    <t>množstvo</t>
  </si>
  <si>
    <t>minimálna dĺžka 95 cm</t>
  </si>
  <si>
    <t>minimálna dĺžka 38 cm (ak to kapota umožňuje)</t>
  </si>
  <si>
    <t>minimálna dĺžka 97 cm</t>
  </si>
  <si>
    <t>minimálna dĺžka 39 cm (ak to kapota umožňuje)</t>
  </si>
  <si>
    <t>minimálna dĺžka 24 cm</t>
  </si>
  <si>
    <t>minimálna dĺžka 15 cm</t>
  </si>
  <si>
    <t>výška pásu nesmie mať menej, ako 11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</si>
  <si>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</si>
  <si>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</si>
  <si>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</si>
  <si>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</si>
  <si>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</si>
  <si>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</si>
  <si>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</si>
  <si>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</si>
  <si>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</si>
  <si>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</si>
  <si>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</si>
  <si>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</si>
  <si>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</si>
  <si>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</si>
  <si>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</si>
  <si>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</si>
  <si>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</si>
  <si>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</si>
  <si>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</si>
  <si>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</si>
  <si>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</si>
  <si>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</si>
  <si>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</si>
  <si>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</si>
  <si>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</si>
  <si>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</si>
  <si>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</si>
  <si>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</si>
  <si>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</si>
  <si>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</si>
  <si>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</si>
  <si>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</si>
  <si>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</si>
  <si>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</si>
  <si>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</si>
  <si>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</si>
  <si>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</si>
  <si>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</si>
  <si>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</si>
  <si>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</si>
  <si>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</si>
  <si>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</si>
  <si>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</si>
  <si>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</si>
  <si>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</si>
  <si>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</si>
  <si>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</si>
  <si>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</si>
  <si>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</si>
  <si>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</si>
  <si>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</si>
  <si>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</si>
  <si>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</si>
  <si>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</si>
  <si>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</si>
  <si>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</si>
  <si>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</si>
  <si>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</si>
  <si>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mikrofón</t>
  </si>
  <si>
    <t>požiadavky na svetelno-zvukovú rampu</t>
  </si>
  <si>
    <t>2.1</t>
  </si>
  <si>
    <t>2.2</t>
  </si>
  <si>
    <t>2.3</t>
  </si>
  <si>
    <t>2.4</t>
  </si>
  <si>
    <t>2.5</t>
  </si>
  <si>
    <t>Typ (podľa Nariadenia EP a Rady EÚ 2018/858)</t>
  </si>
  <si>
    <t>počet dverí</t>
  </si>
  <si>
    <t>Elektricky ovládané s vyhrievané vonkajšie spätné zrkadlá</t>
  </si>
  <si>
    <t>Detské poistky zámkov zadných bočných dverí</t>
  </si>
  <si>
    <t>pohon náprav</t>
  </si>
  <si>
    <t>min. 6 (predné s vypínateným na strane spolujazdca, bočné a hlavové pre vodiča a spolujazdca</t>
  </si>
  <si>
    <t>Počet airbagov</t>
  </si>
  <si>
    <t>Trojbodové bezpečnostné pásy na všetkých sedadlách (aj tretie sedadlo vzadu v strede)</t>
  </si>
  <si>
    <t>Zadný stierač</t>
  </si>
  <si>
    <t>kryt batožinového priestoru (roleta alebo iné riešenie)</t>
  </si>
  <si>
    <t>2x integrovaná zásuvka USB pre dobíjanie elektrických zariadení v priestore medzi vodičom a spolujazdcom (dostupné aj po montáži doplnkovej výbavy). Riešenie redukciou nie je prípustné)</t>
  </si>
  <si>
    <t>12V zásuvka v priestore medzi vodičom a spolujazdcom</t>
  </si>
  <si>
    <t>12V zásuvka v batožinovom priestore</t>
  </si>
  <si>
    <t>p.č.</t>
  </si>
  <si>
    <t>1.1</t>
  </si>
  <si>
    <t>1.2</t>
  </si>
  <si>
    <t>1.3</t>
  </si>
  <si>
    <t>1.4</t>
  </si>
  <si>
    <t>1.5</t>
  </si>
  <si>
    <t>1.6</t>
  </si>
  <si>
    <t>1.7</t>
  </si>
  <si>
    <t>1.8</t>
  </si>
  <si>
    <t>1.9</t>
  </si>
  <si>
    <t>1.10</t>
  </si>
  <si>
    <t>1.11</t>
  </si>
  <si>
    <t>1.12</t>
  </si>
  <si>
    <t>1.13</t>
  </si>
  <si>
    <t>1.14</t>
  </si>
  <si>
    <t>1.15</t>
  </si>
  <si>
    <t>1.16</t>
  </si>
  <si>
    <t>1.17</t>
  </si>
  <si>
    <t>1.18</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</si>
  <si>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</si>
  <si>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</si>
  <si>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</si>
  <si>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</si>
  <si>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</si>
  <si>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</si>
  <si>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</si>
  <si>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</si>
  <si>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</si>
  <si>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</si>
  <si>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</si>
  <si>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</si>
  <si>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</si>
  <si>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</si>
  <si>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</si>
  <si>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</si>
  <si>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</si>
  <si>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</si>
  <si>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</si>
  <si>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</si>
  <si>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</si>
  <si>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</si>
  <si>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</si>
  <si>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</si>
  <si>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</si>
  <si>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</si>
  <si>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</si>
  <si>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</si>
  <si>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</si>
  <si>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</si>
  <si>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</si>
  <si>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</si>
  <si>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</si>
  <si>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</si>
  <si>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</si>
  <si>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</si>
  <si>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</si>
  <si>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</si>
  <si>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</si>
  <si>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</si>
  <si>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</si>
  <si>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</si>
  <si>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</si>
  <si>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</si>
  <si>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</si>
  <si>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</si>
  <si>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</si>
  <si>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</si>
  <si>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1.69</t>
  </si>
  <si>
    <t>1.70</t>
  </si>
  <si>
    <t>1.71</t>
  </si>
  <si>
    <t>1.72</t>
  </si>
  <si>
    <t>1.73</t>
  </si>
  <si>
    <t>1.74</t>
  </si>
  <si>
    <t>1.75</t>
  </si>
  <si>
    <t>1.76</t>
  </si>
  <si>
    <t>1.77</t>
  </si>
  <si>
    <t>1.78</t>
  </si>
  <si>
    <t>1.79</t>
  </si>
  <si>
    <t>1.80</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</si>
  <si>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</si>
  <si>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</si>
  <si>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všeobecné poižiadavky na zostavu</t>
  </si>
  <si>
    <t>iné požiadavky</t>
  </si>
  <si>
    <t>Požiadavky na doplnkové svetelné výstražné zariadenia</t>
  </si>
  <si>
    <t>Svetelný maják</t>
  </si>
  <si>
    <t>Svetelné a zvukové výstražné zariadenie pre skrytú montáž s určením pre Políciu SR (zostava 2) - technická špecifikácia</t>
  </si>
  <si>
    <r>
      <t xml:space="preserve">Svetelné a zvukové výstražné zariadenie </t>
    </r>
    <r>
      <rPr>
        <b/>
        <u/>
        <sz val="10"/>
        <color rgb="FF000000"/>
        <rFont val="Arial Narrow"/>
        <family val="2"/>
      </rPr>
      <t>pre skrytú montáž</t>
    </r>
    <r>
      <rPr>
        <b/>
        <sz val="10"/>
        <color rgb="FF000000"/>
        <rFont val="Arial Narrow"/>
        <family val="2"/>
      </rPr>
      <t xml:space="preserve"> s určením pre Políciu SR (zostava 2)</t>
    </r>
  </si>
  <si>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</si>
  <si>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</si>
  <si>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</si>
  <si>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</si>
  <si>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</si>
  <si>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</si>
  <si>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</si>
  <si>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</si>
  <si>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 xml:space="preserve">V záručnej dobe (v prípade oprávnenej reklamácie) do 72 hodín vykonanie obhliadky vozidla u jeho používateľa vrátane výmeny reklamovanej časti setu. </t>
  </si>
  <si>
    <t>možnosť rýchlej zmeny výstražných tónov (minimálne 2 tónov)</t>
  </si>
  <si>
    <t>Označovanie služobných cestných vozidiel (ďalej len "vozidlo") k príslušnosti k Policajnému zboru Ministerstva vnútra Slovenskej republiky musí byť vyhotovené v zmysle schváleného montážneho predpisu vozidla, ktorý spracuje odbor vedecko-technického rozvoja Prezídia Policajného zboru.</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</si>
  <si>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</si>
  <si>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</si>
  <si>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</si>
  <si>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r>
      <rPr>
        <b/>
        <sz val="10"/>
        <color theme="1"/>
        <rFont val="Arial Narrow"/>
        <family val="2"/>
      </rPr>
      <t>podľa technickej špecifikácie v hárku "VRZ_zostava1_spec" vrátane montáže.</t>
    </r>
    <r>
      <rPr>
        <sz val="10"/>
        <color theme="1"/>
        <rFont val="Arial Narrow"/>
        <family val="2"/>
      </rPr>
      <t xml:space="preserve"> Kompatibilné s ponúkanými automobilom</t>
    </r>
  </si>
  <si>
    <r>
      <rPr>
        <b/>
        <sz val="10"/>
        <color theme="1"/>
        <rFont val="Arial Narrow"/>
        <family val="2"/>
      </rPr>
      <t>podľa technickej špecifikácie v hárku "VRZ_zostava2_spec" vrátane montáže.</t>
    </r>
    <r>
      <rPr>
        <sz val="10"/>
        <color theme="1"/>
        <rFont val="Arial Narrow"/>
        <family val="2"/>
      </rPr>
      <t xml:space="preserve"> Kompatibilné s ponúkanými automobilom</t>
    </r>
  </si>
  <si>
    <t>Tmavé fólie</t>
  </si>
  <si>
    <t xml:space="preserve">Štrukturovaný rozpočet </t>
  </si>
  <si>
    <t>Svetelné a zvukové výstražné zariadenie pre skrytú montáž s určením pre Políciu SR (zostava 2)</t>
  </si>
  <si>
    <t xml:space="preserve">
Príprava na montáž rádiostanice
</t>
  </si>
  <si>
    <t>poznámka</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</si>
  <si>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</si>
  <si>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</si>
  <si>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Tmavé fólie s priepustnosťou viditeľného svetla max. 10 % (extra tmavé) na všetkých sklách vozidla okrem čelného skla a predných bočných skiel na strane vodiča a jeho spolujazdca, vrátane montáže</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</si>
  <si>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</si>
  <si>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</si>
  <si>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</si>
  <si>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</si>
  <si>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 xml:space="preserve">min. 2679 mm                   </t>
  </si>
  <si>
    <t>horná hranica údaja max. 197 g/km</t>
  </si>
  <si>
    <t xml:space="preserve">min. 140 kW / 190 k               </t>
  </si>
  <si>
    <t>horná hranica údaja max. 8,8 l / 100 km</t>
  </si>
  <si>
    <t>všetkých štyroch kolies (4x4)</t>
  </si>
  <si>
    <t>automatická</t>
  </si>
  <si>
    <t>Servis - náklady na výrobcom predpísanú údržbu (pravidelné servisné prehliadky podľa pokynov výrobcu, materiál + cena normovanej práce v autorizovanom servise)  min. 5 rokov / min. 100 000 km  (uplatniteľný v ktoromkoľvek autorizovanom servisnom stredisku)</t>
  </si>
  <si>
    <t>Servis (pravidelné servisné prehliadky podľa pokynov výrobcu) na vozidlo min. 5 rokov / min. 100 000 km</t>
  </si>
  <si>
    <t>Tónované izotermické sklá</t>
  </si>
  <si>
    <t>1.81</t>
  </si>
  <si>
    <t xml:space="preserve">parameter a - pohodlie vpredu (merané od pedálov)    </t>
  </si>
  <si>
    <t>parameter b - pohodlie vzadu</t>
  </si>
  <si>
    <t>parameter c - priestor pre hlavu vpredu</t>
  </si>
  <si>
    <t xml:space="preserve">parameter d - priestor pre hlavu vzadu </t>
  </si>
  <si>
    <t>parameter e - šírka v lakťoch vpredu</t>
  </si>
  <si>
    <t>Min. 100 cm (pri kontrolnom merení je prípustná odchýlka +- 1 cm) pri prednom sedadle posunutom na doraz vzad</t>
  </si>
  <si>
    <t xml:space="preserve">Min. 65 cm (pri kontrolnom merení je prípustná odchýlka +- 1 cm) pri prednom sedadle posunutom na vzdialenosť 100 cm </t>
  </si>
  <si>
    <t>Min. 95 cm (pri kontrolnom merení je prípustná odchýlka +- 1 cm)  merané od spojnice sedáku s operadlom kolmo k sedáku (sedadlo v nejnižšej možnej polohe)</t>
  </si>
  <si>
    <t xml:space="preserve">Min. 95 cm (pri kontrolnom merení je prípustná odchýlka +- 1 cm) merané od spojnice sedáku s operadlem v predĺženej línii operadla do stropu (nastavenie sedadiel zodpovedajúce udávanému parametru objemu batožinového priestoru) </t>
  </si>
  <si>
    <t>min. 138 cm (pri kontrolnom merení je prípustná odchýlka +- 1 cm)</t>
  </si>
  <si>
    <t xml:space="preserve">Osobný automobil pre ÚHCP - Skupina II.	</t>
  </si>
  <si>
    <t xml:space="preserve">Zvláštne doplnkové príslušenstvo a výbava pre osobný automobil pre ÚHCP - Skupina II.		</t>
  </si>
  <si>
    <t>Set polepov na osobný automobil pre ÚHCP - Skupina II.	(označenie príslušnosti vozidla k Policajnému zboru SR) - technická špecifikácia</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</si>
  <si>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</si>
  <si>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</si>
  <si>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všetky automobily musia byť rovnaký model kategórie M1</t>
  </si>
  <si>
    <t>Výškovo a pozdĺžne nastaviteľné sedadlo vodiča</t>
  </si>
  <si>
    <t>Lakťová opierka vpredu (s odkladacím priestorom)</t>
  </si>
  <si>
    <t>Sada originálnych gumených rohoží na podlahu (koberčeky sa nepožadujú)</t>
  </si>
  <si>
    <t>4 ks originálnych diskov kolies z ľahkých zliatin min. 16" so sadou 4 ks letných pneumatík kompatibilných s automobilom (celoročné pneu nie sú prípustné). Montáž na vozidle podľa dátumu dodania (15.10. - 30.3. - zimná sada)</t>
  </si>
  <si>
    <t>Sada 4 ks zimných pneumatík min. na plechových diskoch (vrátane originálnych krytov) min. 16" kompatibilné s automobilom. (celoročné pneu nie sú prípustné)</t>
  </si>
  <si>
    <t>1.19</t>
  </si>
  <si>
    <t>1.68</t>
  </si>
  <si>
    <t>1.82</t>
  </si>
  <si>
    <t>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Komponenty potrebné pre umiestnenie rádiostanice (kabeláž, reproduktor, poistkové puzdro, držiak rádiostanice, držiak ovládacej skrinky a mikrotelefónu, anténu)</t>
  </si>
  <si>
    <t>výška min. 15 cm
dĺžka - vzdialenosť medzi zadnými svetlami v závislosti od vozidla</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</si>
  <si>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</si>
  <si>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</si>
  <si>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t>integrovaný červeno blikajúci LED-diódový displej jednoúčelový s nápisom "STOP" na celú výšku krytu rampy, umiestnený v prednej aj zadnej časti rampy, predný nápis "STOP" na rampe zrkadlovo otočený</t>
  </si>
  <si>
    <t>ovládacia jednotka na ovládanie všetkých požadovaných funkcií a komponentov zostavy</t>
  </si>
  <si>
    <t>Objednávateľ požaduje, aby predávajúci v lehote do 30 dní od dodania vykonal bezplatné preškolenie 2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</si>
  <si>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Automobily musia byť z aktuálneho modelového portfólia výrobcu a nesmú byť vyrobené viac ako 6 mesiacov pred momentom dodania</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</si>
  <si>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svetelný kruh, s nezávislým ovládaním ľavej alebo pravej strany s možnosťou zapnutia aj bez chodu rampy, uložené pod polykarbonátovým krytom na ľavej a pravej strane rampy</t>
    </r>
  </si>
  <si>
    <t>Grafické znázornenie parametrov a až f (pol. 1.13 až 1.18)</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</si>
  <si>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</si>
  <si>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ovládací prepínač a ovládací panel pre ovládanie všetkých funkcií zostavy</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</si>
  <si>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</si>
  <si>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parameter f - šírka v lakťoch vzadu</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</si>
  <si>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</si>
  <si>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</si>
  <si>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</si>
  <si>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</si>
  <si>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t>Tlakový reproduktor</t>
  </si>
  <si>
    <t>Ovládacia časť s elektronikou</t>
  </si>
  <si>
    <t>všeobecné požiadavky na zostavu</t>
  </si>
  <si>
    <t>vymeniteľnosť náhradných dielov</t>
  </si>
  <si>
    <t>výška 8 cm (+- 0,5 cm), max. dĺžka 1300 mm, no nesmie presahovať obrysovú šírku strechy vozidla</t>
  </si>
  <si>
    <t>aerodynamický tvar s nízkym odporom vzduchu bez nadmerných rušivého aerodynamického hluku. Nábežná hrana nesmie byť kolmá.</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</si>
  <si>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</si>
  <si>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</si>
  <si>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</si>
  <si>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Kryty musia byť vyhotovené vo vrúbkovanom prevedení z vnútornej strany krytu, pre zvýšenie intenzity a rozptylu vyžarovaného svetla</t>
  </si>
  <si>
    <t>dĺžka rampy je umiestnená kolmo a symetricky na pozdĺžnu os vozidla</t>
  </si>
  <si>
    <t>všetky svetlá musia byť LED technológie najnovšej generácie so stroboskopickým efektom a čo najvyššou hodnotou efektívnej svietivosti v prípustných hodnotách predpisu EHK č. 65. Homologizácia podľa predpisu EHK č.65 (kategória TB1 u modrej farby a TR1 u červenej farby) a možnosť automatického prepínania denného a nočného režimu svetelnej rampy (zmena intenzity svietenia).</t>
  </si>
  <si>
    <t>rampa musí zabezpečovať vyžarovanie svetelného lúča viditeľného zo všetkých strán s vyžarovaním svetla v uhle 360°</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</si>
  <si>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 zapínané jednotne so spustením svetelnej rampy.
Vedlajšie svetlo je zložené LED diód najnovšej generácie zo stroboskopickým efektom a čo najvyššou hodnotou efektívnej svietivosti v prípustných hodnotách predpisu EHK č. 65.</t>
    </r>
  </si>
  <si>
    <t>Požiadavky na tlakový reproduktor</t>
  </si>
  <si>
    <t>minimálny výkon 100W a minimálnym akustickým tlakom (pri menovitom výkone 100W a vzdialenosti 1m od zdroja) 120dB v režime použitia sirény.</t>
  </si>
  <si>
    <t>požaduje sa montáž do prednej časti vozidla (vhodne podľa typu vozidla) (nie do rampy)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</si>
  <si>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</si>
  <si>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</si>
  <si>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</si>
  <si>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</si>
  <si>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</si>
  <si>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</si>
  <si>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</si>
  <si>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</si>
  <si>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</si>
  <si>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</si>
  <si>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</si>
  <si>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</si>
  <si>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t>Zvláštne zvukové a svetelné výstražné zariadenie je určené na motorové vozidlá s právom prednosti jazdy v zmysle § 40 Zákona č. 8/2009 Z. z.  a § 13 Vyhlášky č. 9/2009 Z. z.. Výstražné zariadenie musí spĺňať podmienky ustanovené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</si>
  <si>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svetelné výstražné zariadenia</t>
  </si>
  <si>
    <t>aerodynamický tvar s nízkym odporom vzduchu. Výška min. 10 cm max 15 cm. V prípade vozidla so strešnými lyžinami min. 10 cm nad hranu lyžín</t>
  </si>
  <si>
    <t>farba červená</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</si>
  <si>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</si>
  <si>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</si>
  <si>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</si>
  <si>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1 kus interiérového výstražného svetla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</si>
  <si>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</si>
  <si>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</si>
  <si>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</si>
  <si>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</si>
  <si>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(nie do rampy)</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</si>
  <si>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</si>
  <si>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</si>
  <si>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 xml:space="preserve">Osobný automobil pre ÚHCP - Skupina II. v bielej farbe		</t>
  </si>
  <si>
    <t xml:space="preserve">Osobný automobil pre ÚHCP - Skupina II. v farbe inej ako bielej s možnosťou výberu z min. 4 farieb		</t>
  </si>
  <si>
    <t>tmavý protislnečný  pás na hornej hrane čelného skla</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</si>
  <si>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</si>
  <si>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Emisná norma</t>
  </si>
  <si>
    <t>Emisie CO2 kombinované podľa normy WLTP (g/km)</t>
  </si>
  <si>
    <t>Kombinovaná spotreba podľa normy WLTP (l / 100 km)</t>
  </si>
  <si>
    <t>látkový. Poťahy predných sedadiel vrátane hlavových opierok na prednej strane sedačiek musí byť zo zosilnenej látky a na zadnej strane sedačiek a opierok hlavy umývateľný, Poťahy na zadných sedadách vrátane hlavových opierok musí byť umývateľný. Verejný obstarávateľ požaduje odkladacie vrecko zo zadnej časti operadla predných sedadiel.</t>
  </si>
  <si>
    <t>v bielej farbe,
cena bez poloižky 1.81 - Sada 4 ks zimných pneumatík min. na plechových diskoch (vrátane originálnych krytov) min. 16" kompatibilné s automobilom,
cena bez položky 1.82 - Servis (pravidelné servisné prehliadky podľa pokynov výrobcu) na vozidlo min. 5 rokov / min. 100 000 km</t>
  </si>
  <si>
    <t>v farbe inej ako bielej s možnosťou výberu z min. 4 farieb,
cena bez poloižky 1.81 - Sada 4 ks zimných pneumatík min. na plechových diskoch (vrátane originálnych krytov) min. 16" kompatibilné s automobilom,
cena bez položky 1.82 - Servis (pravidelné servisné prehliadky podľa pokynov výrobcu) na vozidlo min. 5 rokov / min. 100 000 km</t>
  </si>
  <si>
    <t xml:space="preserve">min. 580 l                          </t>
  </si>
  <si>
    <t>uchádzač uvedie popis ponúkaného riešenia</t>
  </si>
  <si>
    <t>1 ks biela 
2 ks iná ako biela s možnosťou výberu z min. 4 farieb</t>
  </si>
  <si>
    <t>AC - kombi alebo AF - viacúčelové vozidlo (v tomto prípade SUV)
(dvojpriestorová)</t>
  </si>
  <si>
    <t>zážihový alebo vznetový (akceptovaný je aj hybrid, no nie plug-in hybrid)</t>
  </si>
  <si>
    <t>min. 6-stupňová (v prípade hybridu je akceptovaná aj bezstupňová CVT)</t>
  </si>
  <si>
    <t>min. 50 l</t>
  </si>
  <si>
    <t>požaduje sa (nepožaduje sa v prípade, ak uchádzač ponúkne automobil, ktorého predné svetlomety svojou konštrukciou, riadením distribúcie svetelného lúča a svojim umiestnením plnohodnotne plnia funkciu predných svetlometov do hmly)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</si>
</sst>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b/>
      <u/>
      <sz val="10"/>
      <color rgb="FF000000"/>
      <name val="Arial Narrow"/>
      <family val="2"/>
    </font>
    <font>
      <sz val="12"/>
      <color theme="1"/>
      <name val="Arial"/>
      <family val="2"/>
    </font>
    <font>
      <b/>
      <sz val="10"/>
      <color rgb="FFFF0000"/>
      <name val="Arial Narrow"/>
      <family val="2"/>
    </font>
    <font>
      <b/>
      <sz val="14"/>
      <color theme="1"/>
      <name val="Arial Narrow"/>
      <family val="2"/>
    </font>
  </fonts>
  <fills count="5">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94">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3" fontId="1" fillId="0" borderId="1"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2" fillId="2" borderId="17" xfId="0" applyFont="1" applyFill="1" applyBorder="1" applyAlignment="1">
      <alignment horizontal="center" vertical="center" wrapText="1"/>
    </xf>
    <xf numFmtId="0" fontId="2" fillId="2" borderId="0" xfId="0" applyFont="1" applyFill="1" applyAlignment="1">
      <alignment horizontal="center" vertical="center" wrapText="1"/>
    </xf>
    <xf numFmtId="0" fontId="1" fillId="2" borderId="2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5" fillId="0" borderId="2" xfId="0" applyFont="1" applyBorder="1" applyAlignment="1">
      <alignment horizontal="left" vertical="center" wrapText="1"/>
    </xf>
    <xf numFmtId="0" fontId="6" fillId="0" borderId="1" xfId="0" applyFont="1" applyBorder="1" applyAlignment="1">
      <alignment horizontal="left" vertical="center" wrapText="1"/>
    </xf>
    <xf numFmtId="0" fontId="2" fillId="2" borderId="13" xfId="0" applyFont="1" applyFill="1" applyBorder="1" applyAlignment="1">
      <alignment horizontal="center" vertical="center"/>
    </xf>
    <xf numFmtId="49" fontId="0" fillId="0" borderId="0" xfId="0" applyNumberFormat="1"/>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49" fontId="1" fillId="0" borderId="0" xfId="0" applyNumberFormat="1" applyFont="1" applyAlignment="1">
      <alignment horizontal="center"/>
    </xf>
    <xf numFmtId="49" fontId="1" fillId="0" borderId="2" xfId="0" applyNumberFormat="1" applyFont="1" applyBorder="1"/>
    <xf numFmtId="49" fontId="1" fillId="0" borderId="1" xfId="0" applyNumberFormat="1" applyFont="1" applyBorder="1"/>
    <xf numFmtId="0" fontId="2" fillId="2" borderId="13" xfId="0" applyFont="1" applyFill="1" applyBorder="1" applyAlignment="1">
      <alignment horizontal="center" vertical="center" wrapText="1"/>
    </xf>
    <xf numFmtId="0" fontId="2" fillId="0" borderId="1" xfId="0" applyFont="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1" fontId="1" fillId="0" borderId="27" xfId="0" applyNumberFormat="1" applyFont="1" applyBorder="1" applyAlignment="1">
      <alignment horizontal="center" vertical="center" wrapText="1"/>
    </xf>
    <xf numFmtId="164" fontId="2" fillId="2" borderId="26"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1" fillId="0" borderId="29" xfId="0" applyFont="1" applyBorder="1" applyAlignment="1">
      <alignment horizontal="left" vertical="top" wrapText="1"/>
    </xf>
    <xf numFmtId="0" fontId="1" fillId="2" borderId="30"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1" fillId="0" borderId="1" xfId="0" applyFont="1" applyBorder="1"/>
    <xf numFmtId="0" fontId="1" fillId="0" borderId="1" xfId="0" applyFont="1" applyBorder="1" applyAlignment="1">
      <alignment wrapText="1"/>
    </xf>
    <xf numFmtId="49" fontId="1" fillId="0" borderId="31" xfId="0" applyNumberFormat="1" applyFont="1" applyBorder="1" applyAlignment="1">
      <alignment horizontal="center"/>
    </xf>
    <xf numFmtId="0" fontId="1" fillId="0" borderId="32" xfId="0" applyFont="1" applyBorder="1" applyAlignment="1">
      <alignment vertical="center" wrapText="1"/>
    </xf>
    <xf numFmtId="0" fontId="1" fillId="0" borderId="32" xfId="0" applyFont="1" applyBorder="1"/>
    <xf numFmtId="49" fontId="1" fillId="0" borderId="34" xfId="0" applyNumberFormat="1" applyFont="1" applyBorder="1" applyAlignment="1">
      <alignment horizontal="center"/>
    </xf>
    <xf numFmtId="49" fontId="1" fillId="0" borderId="36" xfId="0" applyNumberFormat="1" applyFont="1" applyBorder="1" applyAlignment="1">
      <alignment horizontal="center"/>
    </xf>
    <xf numFmtId="0" fontId="1" fillId="0" borderId="37" xfId="0" applyFont="1" applyBorder="1"/>
    <xf numFmtId="0" fontId="1" fillId="4" borderId="33" xfId="0" applyFont="1" applyFill="1" applyBorder="1"/>
    <xf numFmtId="0" fontId="1" fillId="4" borderId="35" xfId="0" applyFont="1" applyFill="1" applyBorder="1"/>
    <xf numFmtId="0" fontId="1" fillId="0" borderId="37" xfId="0" applyFont="1" applyBorder="1" applyAlignment="1">
      <alignment vertical="center" wrapText="1"/>
    </xf>
    <xf numFmtId="0" fontId="1" fillId="4" borderId="38" xfId="0" applyFont="1" applyFill="1" applyBorder="1"/>
    <xf numFmtId="49" fontId="2" fillId="2" borderId="24" xfId="0" applyNumberFormat="1" applyFont="1" applyFill="1" applyBorder="1" applyAlignment="1">
      <alignment horizontal="center" vertical="center"/>
    </xf>
    <xf numFmtId="0" fontId="2" fillId="2" borderId="25" xfId="0" applyFont="1" applyFill="1" applyBorder="1" applyAlignment="1">
      <alignment horizontal="center" vertical="center"/>
    </xf>
    <xf numFmtId="0" fontId="3" fillId="4" borderId="35" xfId="0" applyFont="1" applyFill="1" applyBorder="1" applyAlignment="1">
      <alignment wrapText="1"/>
    </xf>
    <xf numFmtId="0" fontId="1" fillId="0" borderId="0" xfId="0" applyFont="1" applyAlignment="1">
      <alignment horizontal="left" wrapText="1"/>
    </xf>
    <xf numFmtId="0" fontId="1" fillId="0" borderId="39"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1" fillId="0" borderId="31" xfId="0" applyFont="1" applyBorder="1" applyAlignment="1">
      <alignment horizontal="left" wrapText="1"/>
    </xf>
    <xf numFmtId="0" fontId="5" fillId="0" borderId="36"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1" fillId="4" borderId="33" xfId="0" applyFont="1" applyFill="1" applyBorder="1" applyAlignment="1">
      <alignment horizontal="left"/>
    </xf>
    <xf numFmtId="0" fontId="1" fillId="4" borderId="38" xfId="0" applyFont="1" applyFill="1" applyBorder="1" applyAlignment="1">
      <alignment horizontal="left"/>
    </xf>
    <xf numFmtId="0" fontId="1" fillId="4" borderId="19" xfId="0" applyFont="1" applyFill="1" applyBorder="1" applyAlignment="1">
      <alignment horizontal="left"/>
    </xf>
    <xf numFmtId="0" fontId="1" fillId="4" borderId="20" xfId="0" applyFont="1" applyFill="1" applyBorder="1" applyAlignment="1">
      <alignment horizontal="left"/>
    </xf>
    <xf numFmtId="0" fontId="1" fillId="4" borderId="40" xfId="0" applyFont="1" applyFill="1" applyBorder="1" applyAlignment="1">
      <alignment horizontal="left"/>
    </xf>
    <xf numFmtId="0" fontId="1" fillId="4" borderId="13" xfId="0" applyFont="1" applyFill="1" applyBorder="1" applyAlignment="1">
      <alignment horizontal="left"/>
    </xf>
    <xf numFmtId="0" fontId="5" fillId="0" borderId="39" xfId="0" applyFont="1" applyBorder="1" applyAlignment="1">
      <alignment horizontal="left" wrapText="1"/>
    </xf>
    <xf numFmtId="0" fontId="3" fillId="4" borderId="35" xfId="0" applyFont="1" applyFill="1" applyBorder="1"/>
    <xf numFmtId="0" fontId="1" fillId="0" borderId="37" xfId="0" applyFont="1" applyBorder="1" applyAlignment="1">
      <alignment horizontal="left" wrapText="1"/>
    </xf>
    <xf numFmtId="0" fontId="3" fillId="4" borderId="38" xfId="0" applyFont="1" applyFill="1" applyBorder="1"/>
    <xf numFmtId="0" fontId="3" fillId="4" borderId="33" xfId="0" applyFont="1" applyFill="1" applyBorder="1"/>
    <xf numFmtId="49" fontId="1" fillId="0" borderId="41" xfId="0" applyNumberFormat="1" applyFont="1" applyBorder="1" applyAlignment="1">
      <alignment horizontal="center"/>
    </xf>
    <xf numFmtId="0" fontId="1" fillId="0" borderId="43" xfId="0" applyFont="1" applyBorder="1" applyAlignment="1">
      <alignment horizontal="center" vertical="center"/>
    </xf>
    <xf numFmtId="0" fontId="3" fillId="4" borderId="44" xfId="0" applyFont="1" applyFill="1" applyBorder="1" applyAlignment="1">
      <alignment wrapText="1"/>
    </xf>
    <xf numFmtId="0" fontId="1" fillId="0" borderId="1" xfId="0" applyFont="1" applyBorder="1" applyAlignment="1">
      <alignment horizontal="left" wrapText="1"/>
    </xf>
    <xf numFmtId="0" fontId="1" fillId="0" borderId="32" xfId="0" applyFont="1" applyBorder="1" applyAlignment="1">
      <alignment wrapText="1"/>
    </xf>
    <xf numFmtId="0" fontId="5" fillId="0" borderId="0" xfId="0" applyFont="1" applyAlignment="1">
      <alignment horizontal="left" wrapText="1"/>
    </xf>
    <xf numFmtId="0" fontId="5" fillId="0" borderId="0" xfId="0" applyFont="1" applyAlignment="1">
      <alignment horizontal="left" vertical="top" wrapText="1"/>
    </xf>
    <xf numFmtId="0" fontId="2" fillId="0" borderId="19" xfId="0" applyFont="1" applyBorder="1" applyAlignment="1">
      <alignment horizontal="left"/>
    </xf>
    <xf numFmtId="0" fontId="3" fillId="4" borderId="19" xfId="0" applyFont="1" applyFill="1" applyBorder="1" applyAlignment="1">
      <alignment horizontal="left" wrapText="1"/>
    </xf>
    <xf numFmtId="0" fontId="2" fillId="0" borderId="20" xfId="0" applyFont="1" applyBorder="1" applyAlignment="1">
      <alignment horizontal="left" wrapText="1"/>
    </xf>
    <xf numFmtId="0" fontId="3" fillId="4" borderId="20" xfId="0" applyFont="1" applyFill="1" applyBorder="1" applyAlignment="1">
      <alignment horizontal="left" wrapText="1"/>
    </xf>
    <xf numFmtId="0" fontId="2" fillId="0" borderId="20" xfId="0" applyFont="1" applyBorder="1" applyAlignment="1">
      <alignment horizontal="left"/>
    </xf>
    <xf numFmtId="0" fontId="2" fillId="0" borderId="40" xfId="0" applyFont="1" applyBorder="1" applyAlignment="1">
      <alignment horizontal="left" wrapText="1"/>
    </xf>
    <xf numFmtId="0" fontId="3" fillId="4" borderId="40" xfId="0" applyFont="1" applyFill="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40" xfId="0" applyFont="1" applyBorder="1" applyAlignment="1">
      <alignment horizontal="left" wrapText="1"/>
    </xf>
    <xf numFmtId="0" fontId="1" fillId="4" borderId="19" xfId="0" applyFont="1" applyFill="1" applyBorder="1"/>
    <xf numFmtId="0" fontId="1" fillId="4" borderId="40" xfId="0" applyFont="1" applyFill="1" applyBorder="1"/>
    <xf numFmtId="0" fontId="1" fillId="0" borderId="19" xfId="0" applyFont="1" applyBorder="1" applyAlignment="1">
      <alignment horizontal="left"/>
    </xf>
    <xf numFmtId="0" fontId="2" fillId="0" borderId="0" xfId="0" applyFont="1"/>
    <xf numFmtId="0" fontId="3" fillId="4" borderId="19" xfId="0" applyFont="1" applyFill="1" applyBorder="1" applyAlignment="1">
      <alignment wrapText="1"/>
    </xf>
    <xf numFmtId="0" fontId="3" fillId="4" borderId="20" xfId="0" applyFont="1" applyFill="1" applyBorder="1" applyAlignment="1">
      <alignment wrapText="1"/>
    </xf>
    <xf numFmtId="0" fontId="3" fillId="4" borderId="40" xfId="0" applyFont="1" applyFill="1" applyBorder="1" applyAlignment="1">
      <alignment wrapText="1"/>
    </xf>
    <xf numFmtId="0" fontId="1" fillId="4" borderId="20" xfId="0" applyFont="1" applyFill="1" applyBorder="1"/>
    <xf numFmtId="0" fontId="5" fillId="0" borderId="20" xfId="0" applyFont="1" applyBorder="1" applyAlignment="1">
      <alignment horizontal="left" wrapText="1"/>
    </xf>
    <xf numFmtId="0" fontId="5" fillId="0" borderId="40" xfId="0" applyFont="1" applyBorder="1" applyAlignment="1">
      <alignment horizontal="left" wrapText="1"/>
    </xf>
    <xf numFmtId="0" fontId="1" fillId="4" borderId="29" xfId="0" applyFont="1" applyFill="1" applyBorder="1"/>
    <xf numFmtId="0" fontId="1" fillId="4" borderId="13" xfId="0" applyFont="1" applyFill="1" applyBorder="1"/>
    <xf numFmtId="0" fontId="1" fillId="0" borderId="42" xfId="0" applyFont="1" applyBorder="1" applyAlignment="1">
      <alignment horizontal="center" vertical="center" wrapText="1"/>
    </xf>
    <xf numFmtId="0" fontId="1" fillId="0" borderId="37" xfId="0" applyFont="1" applyBorder="1" applyAlignment="1">
      <alignment wrapText="1"/>
    </xf>
    <xf numFmtId="0" fontId="9" fillId="0" borderId="0" xfId="0" applyFont="1" applyAlignment="1">
      <alignment wrapText="1"/>
    </xf>
    <xf numFmtId="0" fontId="1" fillId="0" borderId="32" xfId="0" applyFont="1" applyBorder="1" applyAlignment="1">
      <alignment horizontal="left" vertical="center" wrapText="1"/>
    </xf>
    <xf numFmtId="0" fontId="2" fillId="0" borderId="0" xfId="0" applyFont="1" applyAlignment="1">
      <alignment horizontal="center"/>
    </xf>
    <xf numFmtId="0" fontId="1" fillId="0" borderId="32" xfId="0" applyFont="1" applyBorder="1" applyAlignment="1">
      <alignment horizontal="left" vertical="center" wrapText="1"/>
    </xf>
    <xf numFmtId="0" fontId="1" fillId="0" borderId="1" xfId="0" applyFont="1" applyBorder="1" applyAlignment="1">
      <alignment horizontal="left" vertical="center" wrapText="1"/>
    </xf>
    <xf numFmtId="0" fontId="1" fillId="0" borderId="37" xfId="0" applyFont="1" applyBorder="1" applyAlignment="1">
      <alignment horizontal="left" vertical="center" wrapText="1"/>
    </xf>
    <xf numFmtId="0" fontId="4" fillId="2" borderId="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0" borderId="10" xfId="0" applyFont="1" applyBorder="1" applyAlignment="1">
      <alignment horizontal="center" wrapText="1"/>
    </xf>
    <xf numFmtId="0" fontId="1" fillId="0" borderId="12" xfId="0" applyFont="1" applyBorder="1" applyAlignment="1">
      <alignment horizontal="center"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2" fillId="2" borderId="11"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xf numFmtId="164" fontId="1" fillId="0" borderId="2" xfId="0" applyNumberFormat="1" applyFont="1" applyFill="1" applyBorder="1" applyAlignment="1">
      <alignment horizontal="center" vertical="center" wrapText="1"/>
    </xf>
    <xf numFmtId="164" fontId="1" fillId="4" borderId="2" xfId="0" applyNumberFormat="1" applyFont="1" applyFill="1" applyBorder="1" applyAlignment="1">
      <alignment horizontal="center" vertic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34636</xdr:colOff>
      <xdr:row>15</xdr:row>
      <xdr:rowOff>80818</xdr:rowOff>
    </xdr:from>
    <xdr:to>
      <xdr:col>15</xdr:col>
      <xdr:colOff>253133</xdr:colOff>
      <xdr:row>21</xdr:row>
      <xdr:rowOff>111934</xdr:rowOff>
    </xdr:to>
    <xdr:pic>
      <xdr:nvPicPr>
        <xdr:cNvPr id="2" name="obrázek 6">
          <a:extLst>
            <a:ext uri="{FF2B5EF4-FFF2-40B4-BE49-F238E27FC236}">
              <a16:creationId xmlns:a16="http://schemas.microsoft.com/office/drawing/2014/main" id="{B21E530C-7124-4649-9548-3DA611FEB5E2}"/>
            </a:ext>
          </a:extLst>
        </xdr:cNvPr>
        <xdr:cNvPicPr/>
      </xdr:nvPicPr>
      <xdr:blipFill>
        <a:blip xmlns:r="http://schemas.openxmlformats.org/officeDocument/2006/relationships" r:embed="rId1" cstate="print"/>
        <a:srcRect/>
        <a:stretch>
          <a:fillRect/>
        </a:stretch>
      </xdr:blipFill>
      <xdr:spPr bwMode="auto">
        <a:xfrm>
          <a:off x="11222181" y="5472545"/>
          <a:ext cx="6914861" cy="215663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8"/>
  <sheetViews>
    <sheetView topLeftCell="A13" zoomScaleNormal="110" workbookViewId="0">
      <selection activeCell="B43" sqref="B43"/>
    </sheetView>
  </sheetViews>
  <sheetFormatPr baseColWidth="10" defaultColWidth="8.83203125" defaultRowHeight="13" x14ac:dyDescent="0.15"/>
  <cols>
    <col min="1" max="1" width="6.83203125" style="28" customWidth="1"/>
    <col min="2" max="2" width="39.6640625" style="3" customWidth="1"/>
    <col min="3" max="3" width="47.1640625" style="1" customWidth="1"/>
    <col min="4" max="4" width="44.33203125" style="1" customWidth="1"/>
    <col min="5" max="16384" width="8.83203125" style="1"/>
  </cols>
  <sheetData>
    <row r="1" spans="1:15" ht="33" customHeight="1" thickBot="1" x14ac:dyDescent="0.2">
      <c r="A1" s="133" t="s">
        <v>309</v>
      </c>
      <c r="B1" s="134"/>
      <c r="C1" s="134"/>
      <c r="D1" s="135"/>
    </row>
    <row r="2" spans="1:15" ht="54" customHeight="1" thickBot="1" x14ac:dyDescent="0.2">
      <c r="A2" s="72" t="s">
        <v>174</v>
      </c>
      <c r="B2" s="26" t="s">
        <v>38</v>
      </c>
      <c r="C2" s="73" t="s">
        <v>39</v>
      </c>
      <c r="D2" s="27" t="s">
        <v>65</v>
      </c>
    </row>
    <row r="3" spans="1:15" ht="57" customHeight="1" thickBot="1" x14ac:dyDescent="0.2">
      <c r="A3" s="95" t="s">
        <v>175</v>
      </c>
      <c r="B3" s="125" t="s">
        <v>63</v>
      </c>
      <c r="C3" s="96">
        <v>3</v>
      </c>
      <c r="D3" s="97" t="s">
        <v>55</v>
      </c>
    </row>
    <row r="4" spans="1:15" x14ac:dyDescent="0.15">
      <c r="A4" s="62" t="s">
        <v>176</v>
      </c>
      <c r="B4" s="130" t="s">
        <v>43</v>
      </c>
      <c r="C4" s="64" t="s">
        <v>314</v>
      </c>
      <c r="D4" s="68"/>
    </row>
    <row r="5" spans="1:15" ht="28" x14ac:dyDescent="0.15">
      <c r="A5" s="65" t="s">
        <v>177</v>
      </c>
      <c r="B5" s="131"/>
      <c r="C5" s="61" t="s">
        <v>44</v>
      </c>
      <c r="D5" s="69"/>
    </row>
    <row r="6" spans="1:15" ht="28" x14ac:dyDescent="0.15">
      <c r="A6" s="65" t="s">
        <v>178</v>
      </c>
      <c r="B6" s="131"/>
      <c r="C6" s="61" t="s">
        <v>330</v>
      </c>
      <c r="D6" s="69"/>
    </row>
    <row r="7" spans="1:15" ht="28" x14ac:dyDescent="0.15">
      <c r="A7" s="65" t="s">
        <v>179</v>
      </c>
      <c r="B7" s="131"/>
      <c r="C7" s="50" t="s">
        <v>312</v>
      </c>
      <c r="D7" s="69"/>
    </row>
    <row r="8" spans="1:15" ht="42" x14ac:dyDescent="0.15">
      <c r="A8" s="65" t="s">
        <v>180</v>
      </c>
      <c r="B8" s="131"/>
      <c r="C8" s="50" t="s">
        <v>313</v>
      </c>
      <c r="D8" s="69"/>
    </row>
    <row r="9" spans="1:15" ht="29" thickBot="1" x14ac:dyDescent="0.2">
      <c r="A9" s="66" t="s">
        <v>181</v>
      </c>
      <c r="B9" s="132"/>
      <c r="C9" s="70" t="s">
        <v>14</v>
      </c>
      <c r="D9" s="71"/>
    </row>
    <row r="10" spans="1:15" ht="16" customHeight="1" thickBot="1" x14ac:dyDescent="0.2">
      <c r="A10" s="139" t="s">
        <v>0</v>
      </c>
      <c r="B10" s="140"/>
      <c r="C10" s="140"/>
      <c r="D10" s="141"/>
    </row>
    <row r="11" spans="1:15" ht="28" x14ac:dyDescent="0.15">
      <c r="A11" s="62" t="s">
        <v>182</v>
      </c>
      <c r="B11" s="99" t="s">
        <v>161</v>
      </c>
      <c r="C11" s="99" t="s">
        <v>398</v>
      </c>
      <c r="D11" s="94" t="s">
        <v>61</v>
      </c>
    </row>
    <row r="12" spans="1:15" ht="14" x14ac:dyDescent="0.15">
      <c r="A12" s="65" t="s">
        <v>183</v>
      </c>
      <c r="B12" s="61" t="s">
        <v>162</v>
      </c>
      <c r="C12" s="98" t="s">
        <v>40</v>
      </c>
      <c r="D12" s="91"/>
    </row>
    <row r="13" spans="1:15" ht="14" x14ac:dyDescent="0.15">
      <c r="A13" s="65" t="s">
        <v>184</v>
      </c>
      <c r="B13" s="61" t="s">
        <v>64</v>
      </c>
      <c r="C13" s="61" t="s">
        <v>40</v>
      </c>
      <c r="D13" s="69"/>
    </row>
    <row r="14" spans="1:15" ht="28" x14ac:dyDescent="0.15">
      <c r="A14" s="65" t="s">
        <v>185</v>
      </c>
      <c r="B14" s="61" t="s">
        <v>53</v>
      </c>
      <c r="C14" s="61" t="s">
        <v>397</v>
      </c>
      <c r="D14" s="91" t="s">
        <v>60</v>
      </c>
    </row>
    <row r="15" spans="1:15" ht="14" x14ac:dyDescent="0.15">
      <c r="A15" s="65" t="s">
        <v>186</v>
      </c>
      <c r="B15" s="61" t="s">
        <v>1</v>
      </c>
      <c r="C15" s="60" t="s">
        <v>289</v>
      </c>
      <c r="D15" s="91" t="s">
        <v>62</v>
      </c>
      <c r="F15" s="129" t="s">
        <v>332</v>
      </c>
      <c r="G15" s="129"/>
      <c r="H15" s="129"/>
      <c r="I15" s="129"/>
      <c r="J15" s="129"/>
      <c r="K15" s="129"/>
      <c r="L15" s="129"/>
      <c r="M15" s="129"/>
      <c r="N15" s="129"/>
      <c r="O15" s="129"/>
    </row>
    <row r="16" spans="1:15" ht="14" x14ac:dyDescent="0.15">
      <c r="A16" s="65" t="s">
        <v>187</v>
      </c>
      <c r="B16" s="61" t="s">
        <v>299</v>
      </c>
      <c r="C16" s="60" t="s">
        <v>304</v>
      </c>
      <c r="D16" s="91" t="s">
        <v>62</v>
      </c>
    </row>
    <row r="17" spans="1:4" ht="28" x14ac:dyDescent="0.15">
      <c r="A17" s="65" t="s">
        <v>188</v>
      </c>
      <c r="B17" s="61" t="s">
        <v>300</v>
      </c>
      <c r="C17" s="61" t="s">
        <v>305</v>
      </c>
      <c r="D17" s="91" t="s">
        <v>62</v>
      </c>
    </row>
    <row r="18" spans="1:4" ht="42" x14ac:dyDescent="0.15">
      <c r="A18" s="65" t="s">
        <v>189</v>
      </c>
      <c r="B18" s="61" t="s">
        <v>301</v>
      </c>
      <c r="C18" s="61" t="s">
        <v>306</v>
      </c>
      <c r="D18" s="91" t="s">
        <v>62</v>
      </c>
    </row>
    <row r="19" spans="1:4" ht="56" x14ac:dyDescent="0.15">
      <c r="A19" s="65" t="s">
        <v>190</v>
      </c>
      <c r="B19" s="61" t="s">
        <v>302</v>
      </c>
      <c r="C19" s="61" t="s">
        <v>307</v>
      </c>
      <c r="D19" s="91" t="s">
        <v>62</v>
      </c>
    </row>
    <row r="20" spans="1:4" ht="14" x14ac:dyDescent="0.15">
      <c r="A20" s="65" t="s">
        <v>191</v>
      </c>
      <c r="B20" s="61" t="s">
        <v>303</v>
      </c>
      <c r="C20" s="61" t="s">
        <v>308</v>
      </c>
      <c r="D20" s="91" t="s">
        <v>62</v>
      </c>
    </row>
    <row r="21" spans="1:4" ht="14" x14ac:dyDescent="0.15">
      <c r="A21" s="65" t="s">
        <v>192</v>
      </c>
      <c r="B21" s="61" t="s">
        <v>336</v>
      </c>
      <c r="C21" s="61" t="s">
        <v>308</v>
      </c>
      <c r="D21" s="91" t="s">
        <v>62</v>
      </c>
    </row>
    <row r="22" spans="1:4" ht="14" x14ac:dyDescent="0.15">
      <c r="A22" s="65" t="s">
        <v>320</v>
      </c>
      <c r="B22" s="61" t="s">
        <v>2</v>
      </c>
      <c r="C22" s="60" t="s">
        <v>37</v>
      </c>
      <c r="D22" s="91" t="s">
        <v>62</v>
      </c>
    </row>
    <row r="23" spans="1:4" ht="15" thickBot="1" x14ac:dyDescent="0.2">
      <c r="A23" s="66" t="s">
        <v>193</v>
      </c>
      <c r="B23" s="126" t="s">
        <v>15</v>
      </c>
      <c r="C23" s="67" t="s">
        <v>395</v>
      </c>
      <c r="D23" s="93" t="s">
        <v>62</v>
      </c>
    </row>
    <row r="24" spans="1:4" ht="15" customHeight="1" thickBot="1" x14ac:dyDescent="0.2">
      <c r="A24" s="136" t="s">
        <v>41</v>
      </c>
      <c r="B24" s="137"/>
      <c r="C24" s="137"/>
      <c r="D24" s="138"/>
    </row>
    <row r="25" spans="1:4" ht="49" customHeight="1" x14ac:dyDescent="0.15">
      <c r="A25" s="62" t="s">
        <v>194</v>
      </c>
      <c r="B25" s="99" t="s">
        <v>42</v>
      </c>
      <c r="C25" s="99" t="s">
        <v>399</v>
      </c>
      <c r="D25" s="68"/>
    </row>
    <row r="26" spans="1:4" ht="14" x14ac:dyDescent="0.15">
      <c r="A26" s="65" t="s">
        <v>195</v>
      </c>
      <c r="B26" s="61" t="s">
        <v>389</v>
      </c>
      <c r="C26" s="60" t="s">
        <v>6</v>
      </c>
      <c r="D26" s="69"/>
    </row>
    <row r="27" spans="1:4" ht="14" x14ac:dyDescent="0.15">
      <c r="A27" s="65" t="s">
        <v>196</v>
      </c>
      <c r="B27" s="61" t="s">
        <v>390</v>
      </c>
      <c r="C27" s="60" t="s">
        <v>290</v>
      </c>
      <c r="D27" s="91" t="s">
        <v>62</v>
      </c>
    </row>
    <row r="28" spans="1:4" ht="14" x14ac:dyDescent="0.15">
      <c r="A28" s="65" t="s">
        <v>197</v>
      </c>
      <c r="B28" s="61" t="s">
        <v>56</v>
      </c>
      <c r="C28" s="60" t="s">
        <v>291</v>
      </c>
      <c r="D28" s="91" t="s">
        <v>62</v>
      </c>
    </row>
    <row r="29" spans="1:4" ht="42" x14ac:dyDescent="0.15">
      <c r="A29" s="65" t="s">
        <v>198</v>
      </c>
      <c r="B29" s="61" t="s">
        <v>391</v>
      </c>
      <c r="C29" s="60" t="s">
        <v>292</v>
      </c>
      <c r="D29" s="74" t="s">
        <v>288</v>
      </c>
    </row>
    <row r="30" spans="1:4" ht="14" x14ac:dyDescent="0.15">
      <c r="A30" s="65" t="s">
        <v>199</v>
      </c>
      <c r="B30" s="61" t="s">
        <v>3</v>
      </c>
      <c r="C30" s="60" t="s">
        <v>401</v>
      </c>
      <c r="D30" s="91" t="s">
        <v>62</v>
      </c>
    </row>
    <row r="31" spans="1:4" ht="14" x14ac:dyDescent="0.15">
      <c r="A31" s="65" t="s">
        <v>200</v>
      </c>
      <c r="B31" s="61" t="s">
        <v>165</v>
      </c>
      <c r="C31" s="60" t="s">
        <v>293</v>
      </c>
      <c r="D31" s="91"/>
    </row>
    <row r="32" spans="1:4" ht="14" x14ac:dyDescent="0.15">
      <c r="A32" s="65" t="s">
        <v>201</v>
      </c>
      <c r="B32" s="61" t="s">
        <v>4</v>
      </c>
      <c r="C32" s="60" t="s">
        <v>294</v>
      </c>
      <c r="D32" s="91" t="s">
        <v>62</v>
      </c>
    </row>
    <row r="33" spans="1:4" ht="15" thickBot="1" x14ac:dyDescent="0.2">
      <c r="A33" s="66" t="s">
        <v>202</v>
      </c>
      <c r="B33" s="126" t="s">
        <v>5</v>
      </c>
      <c r="C33" s="67" t="s">
        <v>400</v>
      </c>
      <c r="D33" s="93" t="s">
        <v>62</v>
      </c>
    </row>
    <row r="34" spans="1:4" ht="16" customHeight="1" thickBot="1" x14ac:dyDescent="0.2">
      <c r="A34" s="136" t="s">
        <v>45</v>
      </c>
      <c r="B34" s="137"/>
      <c r="C34" s="137"/>
      <c r="D34" s="138"/>
    </row>
    <row r="35" spans="1:4" ht="14" x14ac:dyDescent="0.15">
      <c r="A35" s="62" t="s">
        <v>203</v>
      </c>
      <c r="B35" s="63" t="s">
        <v>18</v>
      </c>
      <c r="C35" s="64" t="s">
        <v>46</v>
      </c>
      <c r="D35" s="68"/>
    </row>
    <row r="36" spans="1:4" ht="14" x14ac:dyDescent="0.15">
      <c r="A36" s="65" t="s">
        <v>204</v>
      </c>
      <c r="B36" s="50" t="s">
        <v>30</v>
      </c>
      <c r="C36" s="60" t="s">
        <v>46</v>
      </c>
      <c r="D36" s="69"/>
    </row>
    <row r="37" spans="1:4" ht="14" x14ac:dyDescent="0.15">
      <c r="A37" s="65" t="s">
        <v>205</v>
      </c>
      <c r="B37" s="50" t="s">
        <v>29</v>
      </c>
      <c r="C37" s="60" t="s">
        <v>46</v>
      </c>
      <c r="D37" s="69"/>
    </row>
    <row r="38" spans="1:4" ht="14" x14ac:dyDescent="0.15">
      <c r="A38" s="65" t="s">
        <v>206</v>
      </c>
      <c r="B38" s="50" t="s">
        <v>58</v>
      </c>
      <c r="C38" s="60" t="s">
        <v>46</v>
      </c>
      <c r="D38" s="69"/>
    </row>
    <row r="39" spans="1:4" ht="14" x14ac:dyDescent="0.15">
      <c r="A39" s="65" t="s">
        <v>207</v>
      </c>
      <c r="B39" s="50" t="s">
        <v>19</v>
      </c>
      <c r="C39" s="60" t="s">
        <v>46</v>
      </c>
      <c r="D39" s="69"/>
    </row>
    <row r="40" spans="1:4" ht="14" x14ac:dyDescent="0.15">
      <c r="A40" s="65" t="s">
        <v>208</v>
      </c>
      <c r="B40" s="50" t="s">
        <v>32</v>
      </c>
      <c r="C40" s="60" t="s">
        <v>46</v>
      </c>
      <c r="D40" s="69"/>
    </row>
    <row r="41" spans="1:4" ht="14" x14ac:dyDescent="0.15">
      <c r="A41" s="65" t="s">
        <v>209</v>
      </c>
      <c r="B41" s="50" t="s">
        <v>34</v>
      </c>
      <c r="C41" s="60" t="s">
        <v>46</v>
      </c>
      <c r="D41" s="69"/>
    </row>
    <row r="42" spans="1:4" ht="28" x14ac:dyDescent="0.15">
      <c r="A42" s="65" t="s">
        <v>210</v>
      </c>
      <c r="B42" s="50" t="s">
        <v>167</v>
      </c>
      <c r="C42" s="61" t="s">
        <v>166</v>
      </c>
      <c r="D42" s="91" t="s">
        <v>62</v>
      </c>
    </row>
    <row r="43" spans="1:4" ht="28" x14ac:dyDescent="0.15">
      <c r="A43" s="65" t="s">
        <v>211</v>
      </c>
      <c r="B43" s="50" t="s">
        <v>168</v>
      </c>
      <c r="C43" s="60" t="s">
        <v>46</v>
      </c>
      <c r="D43" s="69"/>
    </row>
    <row r="44" spans="1:4" ht="14" x14ac:dyDescent="0.15">
      <c r="A44" s="65" t="s">
        <v>212</v>
      </c>
      <c r="B44" s="50" t="s">
        <v>9</v>
      </c>
      <c r="C44" s="60" t="s">
        <v>46</v>
      </c>
      <c r="D44" s="69"/>
    </row>
    <row r="45" spans="1:4" ht="14" x14ac:dyDescent="0.15">
      <c r="A45" s="65" t="s">
        <v>213</v>
      </c>
      <c r="B45" s="50" t="s">
        <v>28</v>
      </c>
      <c r="C45" s="60" t="s">
        <v>46</v>
      </c>
      <c r="D45" s="69"/>
    </row>
    <row r="46" spans="1:4" ht="14" x14ac:dyDescent="0.15">
      <c r="A46" s="65" t="s">
        <v>214</v>
      </c>
      <c r="B46" s="50" t="s">
        <v>27</v>
      </c>
      <c r="C46" s="60" t="s">
        <v>46</v>
      </c>
      <c r="D46" s="69"/>
    </row>
    <row r="47" spans="1:4" ht="56" x14ac:dyDescent="0.15">
      <c r="A47" s="65" t="s">
        <v>215</v>
      </c>
      <c r="B47" s="50" t="s">
        <v>24</v>
      </c>
      <c r="C47" s="61" t="s">
        <v>402</v>
      </c>
      <c r="D47" s="91" t="s">
        <v>396</v>
      </c>
    </row>
    <row r="48" spans="1:4" ht="14" x14ac:dyDescent="0.15">
      <c r="A48" s="65" t="s">
        <v>216</v>
      </c>
      <c r="B48" s="50" t="s">
        <v>20</v>
      </c>
      <c r="C48" s="60" t="s">
        <v>46</v>
      </c>
      <c r="D48" s="69"/>
    </row>
    <row r="49" spans="1:4" ht="15" thickBot="1" x14ac:dyDescent="0.2">
      <c r="A49" s="66" t="s">
        <v>217</v>
      </c>
      <c r="B49" s="92" t="s">
        <v>54</v>
      </c>
      <c r="C49" s="67" t="s">
        <v>46</v>
      </c>
      <c r="D49" s="71"/>
    </row>
    <row r="50" spans="1:4" ht="16" customHeight="1" thickBot="1" x14ac:dyDescent="0.2">
      <c r="A50" s="136" t="s">
        <v>47</v>
      </c>
      <c r="B50" s="137"/>
      <c r="C50" s="137"/>
      <c r="D50" s="138"/>
    </row>
    <row r="51" spans="1:4" ht="14" x14ac:dyDescent="0.15">
      <c r="A51" s="62" t="s">
        <v>218</v>
      </c>
      <c r="B51" s="63" t="s">
        <v>16</v>
      </c>
      <c r="C51" s="64" t="s">
        <v>46</v>
      </c>
      <c r="D51" s="68"/>
    </row>
    <row r="52" spans="1:4" ht="14" x14ac:dyDescent="0.15">
      <c r="A52" s="65" t="s">
        <v>219</v>
      </c>
      <c r="B52" s="50" t="s">
        <v>17</v>
      </c>
      <c r="C52" s="60" t="s">
        <v>46</v>
      </c>
      <c r="D52" s="69"/>
    </row>
    <row r="53" spans="1:4" ht="14" x14ac:dyDescent="0.15">
      <c r="A53" s="65" t="s">
        <v>220</v>
      </c>
      <c r="B53" s="50" t="s">
        <v>315</v>
      </c>
      <c r="C53" s="60" t="s">
        <v>46</v>
      </c>
      <c r="D53" s="69"/>
    </row>
    <row r="54" spans="1:4" ht="14" x14ac:dyDescent="0.15">
      <c r="A54" s="65" t="s">
        <v>221</v>
      </c>
      <c r="B54" s="50" t="s">
        <v>316</v>
      </c>
      <c r="C54" s="60" t="s">
        <v>46</v>
      </c>
      <c r="D54" s="69"/>
    </row>
    <row r="55" spans="1:4" ht="14" x14ac:dyDescent="0.15">
      <c r="A55" s="65" t="s">
        <v>222</v>
      </c>
      <c r="B55" s="50" t="s">
        <v>48</v>
      </c>
      <c r="C55" s="60" t="s">
        <v>46</v>
      </c>
      <c r="D55" s="69"/>
    </row>
    <row r="56" spans="1:4" ht="14" x14ac:dyDescent="0.15">
      <c r="A56" s="65" t="s">
        <v>223</v>
      </c>
      <c r="B56" s="50" t="s">
        <v>10</v>
      </c>
      <c r="C56" s="60" t="s">
        <v>46</v>
      </c>
      <c r="D56" s="69"/>
    </row>
    <row r="57" spans="1:4" ht="14" x14ac:dyDescent="0.15">
      <c r="A57" s="65" t="s">
        <v>224</v>
      </c>
      <c r="B57" s="50" t="s">
        <v>35</v>
      </c>
      <c r="C57" s="60" t="s">
        <v>46</v>
      </c>
      <c r="D57" s="69"/>
    </row>
    <row r="58" spans="1:4" ht="14" x14ac:dyDescent="0.15">
      <c r="A58" s="65" t="s">
        <v>225</v>
      </c>
      <c r="B58" s="50" t="s">
        <v>23</v>
      </c>
      <c r="C58" s="60" t="s">
        <v>46</v>
      </c>
      <c r="D58" s="69"/>
    </row>
    <row r="59" spans="1:4" ht="14" x14ac:dyDescent="0.15">
      <c r="A59" s="65" t="s">
        <v>226</v>
      </c>
      <c r="B59" s="50" t="s">
        <v>57</v>
      </c>
      <c r="C59" s="60" t="s">
        <v>46</v>
      </c>
      <c r="D59" s="69"/>
    </row>
    <row r="60" spans="1:4" ht="28" x14ac:dyDescent="0.15">
      <c r="A60" s="65" t="s">
        <v>227</v>
      </c>
      <c r="B60" s="50" t="s">
        <v>31</v>
      </c>
      <c r="C60" s="60" t="s">
        <v>46</v>
      </c>
      <c r="D60" s="69"/>
    </row>
    <row r="61" spans="1:4" ht="14" x14ac:dyDescent="0.15">
      <c r="A61" s="65" t="s">
        <v>228</v>
      </c>
      <c r="B61" s="50" t="s">
        <v>163</v>
      </c>
      <c r="C61" s="60" t="s">
        <v>46</v>
      </c>
      <c r="D61" s="69"/>
    </row>
    <row r="62" spans="1:4" ht="14" x14ac:dyDescent="0.15">
      <c r="A62" s="65" t="s">
        <v>229</v>
      </c>
      <c r="B62" s="50" t="s">
        <v>164</v>
      </c>
      <c r="C62" s="60" t="s">
        <v>46</v>
      </c>
      <c r="D62" s="69"/>
    </row>
    <row r="63" spans="1:4" ht="14" x14ac:dyDescent="0.15">
      <c r="A63" s="65" t="s">
        <v>230</v>
      </c>
      <c r="B63" s="50" t="s">
        <v>25</v>
      </c>
      <c r="C63" s="60" t="s">
        <v>46</v>
      </c>
      <c r="D63" s="69"/>
    </row>
    <row r="64" spans="1:4" ht="14" x14ac:dyDescent="0.15">
      <c r="A64" s="65" t="s">
        <v>231</v>
      </c>
      <c r="B64" s="50" t="s">
        <v>26</v>
      </c>
      <c r="C64" s="60" t="s">
        <v>46</v>
      </c>
      <c r="D64" s="69"/>
    </row>
    <row r="65" spans="1:4" ht="15" thickBot="1" x14ac:dyDescent="0.2">
      <c r="A65" s="66" t="s">
        <v>232</v>
      </c>
      <c r="B65" s="70" t="s">
        <v>33</v>
      </c>
      <c r="C65" s="67" t="s">
        <v>46</v>
      </c>
      <c r="D65" s="71"/>
    </row>
    <row r="66" spans="1:4" ht="16" customHeight="1" thickBot="1" x14ac:dyDescent="0.2">
      <c r="A66" s="136" t="s">
        <v>49</v>
      </c>
      <c r="B66" s="137"/>
      <c r="C66" s="137"/>
      <c r="D66" s="138"/>
    </row>
    <row r="67" spans="1:4" ht="84" x14ac:dyDescent="0.15">
      <c r="A67" s="62" t="s">
        <v>233</v>
      </c>
      <c r="B67" s="63" t="s">
        <v>50</v>
      </c>
      <c r="C67" s="128" t="s">
        <v>392</v>
      </c>
      <c r="D67" s="68"/>
    </row>
    <row r="68" spans="1:4" ht="28" x14ac:dyDescent="0.15">
      <c r="A68" s="65" t="s">
        <v>234</v>
      </c>
      <c r="B68" s="50" t="s">
        <v>21</v>
      </c>
      <c r="C68" s="60" t="s">
        <v>46</v>
      </c>
      <c r="D68" s="69"/>
    </row>
    <row r="69" spans="1:4" ht="23" customHeight="1" x14ac:dyDescent="0.15">
      <c r="A69" s="65" t="s">
        <v>235</v>
      </c>
      <c r="B69" s="50" t="s">
        <v>22</v>
      </c>
      <c r="C69" s="60" t="s">
        <v>46</v>
      </c>
      <c r="D69" s="69"/>
    </row>
    <row r="70" spans="1:4" ht="15" thickBot="1" x14ac:dyDescent="0.2">
      <c r="A70" s="66" t="s">
        <v>236</v>
      </c>
      <c r="B70" s="70" t="s">
        <v>51</v>
      </c>
      <c r="C70" s="67" t="s">
        <v>46</v>
      </c>
      <c r="D70" s="71"/>
    </row>
    <row r="71" spans="1:4" ht="16" customHeight="1" thickBot="1" x14ac:dyDescent="0.2">
      <c r="A71" s="136" t="s">
        <v>52</v>
      </c>
      <c r="B71" s="137"/>
      <c r="C71" s="137"/>
      <c r="D71" s="138"/>
    </row>
    <row r="72" spans="1:4" ht="14" x14ac:dyDescent="0.15">
      <c r="A72" s="62" t="s">
        <v>237</v>
      </c>
      <c r="B72" s="63" t="s">
        <v>11</v>
      </c>
      <c r="C72" s="64" t="s">
        <v>46</v>
      </c>
      <c r="D72" s="68"/>
    </row>
    <row r="73" spans="1:4" ht="14" x14ac:dyDescent="0.15">
      <c r="A73" s="65" t="s">
        <v>238</v>
      </c>
      <c r="B73" s="50" t="s">
        <v>297</v>
      </c>
      <c r="C73" s="60" t="s">
        <v>46</v>
      </c>
      <c r="D73" s="69"/>
    </row>
    <row r="74" spans="1:4" ht="56" x14ac:dyDescent="0.15">
      <c r="A74" s="65" t="s">
        <v>239</v>
      </c>
      <c r="B74" s="50" t="s">
        <v>171</v>
      </c>
      <c r="C74" s="60" t="s">
        <v>46</v>
      </c>
      <c r="D74" s="69"/>
    </row>
    <row r="75" spans="1:4" ht="14" x14ac:dyDescent="0.15">
      <c r="A75" s="65" t="s">
        <v>240</v>
      </c>
      <c r="B75" s="50" t="s">
        <v>172</v>
      </c>
      <c r="C75" s="60" t="s">
        <v>46</v>
      </c>
      <c r="D75" s="69"/>
    </row>
    <row r="76" spans="1:4" ht="14" x14ac:dyDescent="0.15">
      <c r="A76" s="65" t="s">
        <v>321</v>
      </c>
      <c r="B76" s="50" t="s">
        <v>173</v>
      </c>
      <c r="C76" s="60" t="s">
        <v>46</v>
      </c>
      <c r="D76" s="69"/>
    </row>
    <row r="77" spans="1:4" ht="14" x14ac:dyDescent="0.15">
      <c r="A77" s="65" t="s">
        <v>241</v>
      </c>
      <c r="B77" s="50" t="s">
        <v>170</v>
      </c>
      <c r="C77" s="60" t="s">
        <v>46</v>
      </c>
      <c r="D77" s="69"/>
    </row>
    <row r="78" spans="1:4" ht="14" x14ac:dyDescent="0.15">
      <c r="A78" s="65" t="s">
        <v>242</v>
      </c>
      <c r="B78" s="50" t="s">
        <v>387</v>
      </c>
      <c r="C78" s="60" t="s">
        <v>46</v>
      </c>
      <c r="D78" s="69"/>
    </row>
    <row r="79" spans="1:4" ht="14" x14ac:dyDescent="0.15">
      <c r="A79" s="65" t="s">
        <v>243</v>
      </c>
      <c r="B79" s="50" t="s">
        <v>169</v>
      </c>
      <c r="C79" s="60" t="s">
        <v>46</v>
      </c>
      <c r="D79" s="69"/>
    </row>
    <row r="80" spans="1:4" ht="14" x14ac:dyDescent="0.15">
      <c r="A80" s="65" t="s">
        <v>244</v>
      </c>
      <c r="B80" s="50" t="s">
        <v>12</v>
      </c>
      <c r="C80" s="60" t="s">
        <v>46</v>
      </c>
      <c r="D80" s="69"/>
    </row>
    <row r="81" spans="1:4" ht="14" x14ac:dyDescent="0.15">
      <c r="A81" s="65" t="s">
        <v>245</v>
      </c>
      <c r="B81" s="50" t="s">
        <v>13</v>
      </c>
      <c r="C81" s="60" t="s">
        <v>46</v>
      </c>
      <c r="D81" s="69"/>
    </row>
    <row r="82" spans="1:4" ht="28" x14ac:dyDescent="0.15">
      <c r="A82" s="65" t="s">
        <v>246</v>
      </c>
      <c r="B82" s="50" t="s">
        <v>36</v>
      </c>
      <c r="C82" s="60" t="s">
        <v>46</v>
      </c>
      <c r="D82" s="69"/>
    </row>
    <row r="83" spans="1:4" ht="70" x14ac:dyDescent="0.15">
      <c r="A83" s="65" t="s">
        <v>247</v>
      </c>
      <c r="B83" s="50" t="s">
        <v>59</v>
      </c>
      <c r="C83" s="60" t="s">
        <v>46</v>
      </c>
      <c r="D83" s="69"/>
    </row>
    <row r="84" spans="1:4" ht="14" x14ac:dyDescent="0.15">
      <c r="A84" s="65" t="s">
        <v>248</v>
      </c>
      <c r="B84" s="50" t="s">
        <v>7</v>
      </c>
      <c r="C84" s="60" t="s">
        <v>46</v>
      </c>
      <c r="D84" s="69"/>
    </row>
    <row r="85" spans="1:4" ht="70" x14ac:dyDescent="0.15">
      <c r="A85" s="65" t="s">
        <v>249</v>
      </c>
      <c r="B85" s="50" t="s">
        <v>253</v>
      </c>
      <c r="C85" s="60" t="s">
        <v>46</v>
      </c>
      <c r="D85" s="69"/>
    </row>
    <row r="86" spans="1:4" ht="28" x14ac:dyDescent="0.15">
      <c r="A86" s="65" t="s">
        <v>250</v>
      </c>
      <c r="B86" s="50" t="s">
        <v>317</v>
      </c>
      <c r="C86" s="60" t="s">
        <v>46</v>
      </c>
      <c r="D86" s="69"/>
    </row>
    <row r="87" spans="1:4" ht="14" x14ac:dyDescent="0.15">
      <c r="A87" s="65" t="s">
        <v>251</v>
      </c>
      <c r="B87" s="50" t="s">
        <v>8</v>
      </c>
      <c r="C87" s="60" t="s">
        <v>46</v>
      </c>
      <c r="D87" s="69"/>
    </row>
    <row r="88" spans="1:4" ht="56" x14ac:dyDescent="0.15">
      <c r="A88" s="65" t="s">
        <v>252</v>
      </c>
      <c r="B88" s="50" t="s">
        <v>318</v>
      </c>
      <c r="C88" s="60" t="s">
        <v>46</v>
      </c>
      <c r="D88" s="69"/>
    </row>
    <row r="89" spans="1:4" ht="42" x14ac:dyDescent="0.15">
      <c r="A89" s="65" t="s">
        <v>298</v>
      </c>
      <c r="B89" s="50" t="s">
        <v>319</v>
      </c>
      <c r="C89" s="60" t="s">
        <v>46</v>
      </c>
      <c r="D89" s="69"/>
    </row>
    <row r="90" spans="1:4" ht="71" thickBot="1" x14ac:dyDescent="0.2">
      <c r="A90" s="66" t="s">
        <v>322</v>
      </c>
      <c r="B90" s="70" t="s">
        <v>295</v>
      </c>
      <c r="C90" s="67" t="s">
        <v>46</v>
      </c>
      <c r="D90" s="71"/>
    </row>
    <row r="98" spans="2:2" ht="16" x14ac:dyDescent="0.2">
      <c r="B98" s="127"/>
    </row>
  </sheetData>
  <mergeCells count="9">
    <mergeCell ref="F15:O15"/>
    <mergeCell ref="B4:B9"/>
    <mergeCell ref="A1:D1"/>
    <mergeCell ref="A66:D66"/>
    <mergeCell ref="A71:D71"/>
    <mergeCell ref="A10:D10"/>
    <mergeCell ref="A24:D24"/>
    <mergeCell ref="A34:D34"/>
    <mergeCell ref="A50:D50"/>
  </mergeCells>
  <phoneticPr fontId="7" type="noConversion"/>
  <pageMargins left="0.7" right="0.7" top="0.75" bottom="0.75" header="0.3" footer="0.3"/>
  <pageSetup paperSize="9" orientation="portrait" horizontalDpi="0" verticalDpi="0"/>
  <ignoredErrors>
    <ignoredError sqref="A16:A23 A25:A33 A35:A49 A51 A52:A65 A67:A70 A72:A90" twoDigitTextYear="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zoomScale="110" zoomScaleNormal="110" workbookViewId="0">
      <selection activeCell="C12" sqref="C12"/>
    </sheetView>
  </sheetViews>
  <sheetFormatPr baseColWidth="10" defaultColWidth="8.83203125" defaultRowHeight="15" x14ac:dyDescent="0.2"/>
  <cols>
    <col min="1" max="1" width="8.1640625" style="24" customWidth="1"/>
    <col min="2" max="2" width="27.33203125" customWidth="1"/>
    <col min="3" max="3" width="123.5" customWidth="1"/>
    <col min="4" max="4" width="13.1640625" customWidth="1"/>
    <col min="5" max="5" width="33.6640625" customWidth="1"/>
  </cols>
  <sheetData>
    <row r="1" spans="1:4" ht="35" customHeight="1" thickBot="1" x14ac:dyDescent="0.25">
      <c r="A1" s="142" t="s">
        <v>310</v>
      </c>
      <c r="B1" s="142"/>
      <c r="C1" s="142"/>
      <c r="D1" s="143"/>
    </row>
    <row r="2" spans="1:4" ht="16" thickBot="1" x14ac:dyDescent="0.25">
      <c r="A2" s="25" t="s">
        <v>174</v>
      </c>
      <c r="B2" s="26" t="s">
        <v>66</v>
      </c>
      <c r="C2" s="26" t="s">
        <v>68</v>
      </c>
      <c r="D2" s="27" t="s">
        <v>67</v>
      </c>
    </row>
    <row r="3" spans="1:4" ht="112" x14ac:dyDescent="0.2">
      <c r="A3" s="29" t="s">
        <v>156</v>
      </c>
      <c r="B3" s="21" t="s">
        <v>69</v>
      </c>
      <c r="C3" s="7" t="s">
        <v>323</v>
      </c>
      <c r="D3" s="5">
        <v>3</v>
      </c>
    </row>
    <row r="4" spans="1:4" ht="42" x14ac:dyDescent="0.2">
      <c r="A4" s="30" t="s">
        <v>157</v>
      </c>
      <c r="B4" s="22" t="s">
        <v>285</v>
      </c>
      <c r="C4" s="32" t="s">
        <v>274</v>
      </c>
      <c r="D4" s="4">
        <v>1</v>
      </c>
    </row>
    <row r="5" spans="1:4" ht="42" x14ac:dyDescent="0.2">
      <c r="A5" s="30" t="s">
        <v>158</v>
      </c>
      <c r="B5" s="22" t="s">
        <v>261</v>
      </c>
      <c r="C5" s="8" t="s">
        <v>275</v>
      </c>
      <c r="D5" s="4">
        <v>1</v>
      </c>
    </row>
    <row r="6" spans="1:4" ht="42" x14ac:dyDescent="0.2">
      <c r="A6" s="30" t="s">
        <v>159</v>
      </c>
      <c r="B6" s="22" t="s">
        <v>260</v>
      </c>
      <c r="C6" s="8" t="s">
        <v>276</v>
      </c>
      <c r="D6" s="4">
        <v>2</v>
      </c>
    </row>
    <row r="7" spans="1:4" ht="28" x14ac:dyDescent="0.2">
      <c r="A7" s="30" t="s">
        <v>160</v>
      </c>
      <c r="B7" s="22" t="s">
        <v>277</v>
      </c>
      <c r="C7" s="8" t="s">
        <v>284</v>
      </c>
      <c r="D7" s="4">
        <v>3</v>
      </c>
    </row>
  </sheetData>
  <mergeCells count="1">
    <mergeCell ref="A1:D1"/>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topLeftCell="A15" zoomScaleNormal="110" workbookViewId="0">
      <selection activeCell="E27" sqref="E27"/>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47" t="s">
        <v>311</v>
      </c>
      <c r="B1" s="148"/>
      <c r="C1" s="148"/>
      <c r="D1" s="148"/>
      <c r="E1" s="149"/>
    </row>
    <row r="2" spans="1:18" customFormat="1" ht="16" customHeight="1" x14ac:dyDescent="0.2"/>
    <row r="3" spans="1:18" customFormat="1" ht="16" thickBot="1" x14ac:dyDescent="0.25"/>
    <row r="4" spans="1:18" s="2" customFormat="1" ht="22" customHeight="1" x14ac:dyDescent="0.2">
      <c r="A4" s="156"/>
      <c r="B4" s="9">
        <v>1</v>
      </c>
      <c r="C4" s="15">
        <v>2</v>
      </c>
      <c r="D4" s="9">
        <v>3</v>
      </c>
      <c r="E4" s="9">
        <v>4</v>
      </c>
      <c r="F4" s="9">
        <v>5</v>
      </c>
      <c r="G4" s="9">
        <v>6</v>
      </c>
      <c r="H4" s="9">
        <v>7</v>
      </c>
      <c r="I4" s="9">
        <v>8</v>
      </c>
      <c r="J4" s="9">
        <v>9</v>
      </c>
      <c r="K4" s="9">
        <v>10</v>
      </c>
      <c r="L4" s="9">
        <v>11</v>
      </c>
      <c r="M4" s="9">
        <v>12</v>
      </c>
      <c r="N4" s="9">
        <v>13</v>
      </c>
      <c r="O4" s="9">
        <v>14</v>
      </c>
      <c r="P4" s="9">
        <v>15</v>
      </c>
      <c r="Q4" s="9">
        <v>16</v>
      </c>
      <c r="R4" s="9">
        <v>17</v>
      </c>
    </row>
    <row r="5" spans="1:18" s="6" customFormat="1" ht="57" thickBot="1" x14ac:dyDescent="0.25">
      <c r="A5" s="157"/>
      <c r="B5" s="10" t="s">
        <v>70</v>
      </c>
      <c r="C5" s="16" t="s">
        <v>71</v>
      </c>
      <c r="D5" s="10" t="s">
        <v>72</v>
      </c>
      <c r="E5" s="10" t="s">
        <v>73</v>
      </c>
      <c r="F5" s="10" t="s">
        <v>74</v>
      </c>
      <c r="G5" s="10" t="s">
        <v>75</v>
      </c>
      <c r="H5" s="10" t="s">
        <v>76</v>
      </c>
      <c r="I5" s="10" t="s">
        <v>77</v>
      </c>
      <c r="J5" s="10" t="s">
        <v>78</v>
      </c>
      <c r="K5" s="10" t="s">
        <v>79</v>
      </c>
      <c r="L5" s="10" t="s">
        <v>80</v>
      </c>
      <c r="M5" s="10" t="s">
        <v>116</v>
      </c>
      <c r="N5" s="10" t="s">
        <v>117</v>
      </c>
      <c r="O5" s="10" t="s">
        <v>81</v>
      </c>
      <c r="P5" s="10" t="s">
        <v>82</v>
      </c>
      <c r="Q5" s="10" t="s">
        <v>83</v>
      </c>
      <c r="R5" s="10" t="s">
        <v>124</v>
      </c>
    </row>
    <row r="6" spans="1:18" ht="87" customHeight="1" x14ac:dyDescent="0.15">
      <c r="A6" s="11" t="s">
        <v>87</v>
      </c>
      <c r="B6" s="13" t="s">
        <v>84</v>
      </c>
      <c r="C6" s="17" t="s">
        <v>85</v>
      </c>
      <c r="D6" s="13" t="s">
        <v>86</v>
      </c>
      <c r="E6" s="19" t="s">
        <v>89</v>
      </c>
      <c r="F6" s="13" t="s">
        <v>90</v>
      </c>
      <c r="G6" s="19" t="s">
        <v>91</v>
      </c>
      <c r="H6" s="13" t="s">
        <v>92</v>
      </c>
      <c r="I6" s="19" t="s">
        <v>93</v>
      </c>
      <c r="J6" s="13" t="s">
        <v>94</v>
      </c>
      <c r="K6" s="19" t="s">
        <v>95</v>
      </c>
      <c r="L6" s="13" t="s">
        <v>324</v>
      </c>
      <c r="M6" s="19" t="s">
        <v>96</v>
      </c>
      <c r="N6" s="13" t="s">
        <v>325</v>
      </c>
      <c r="O6" s="19" t="s">
        <v>97</v>
      </c>
      <c r="P6" s="13" t="s">
        <v>98</v>
      </c>
      <c r="Q6" s="19" t="s">
        <v>99</v>
      </c>
      <c r="R6" s="13" t="s">
        <v>100</v>
      </c>
    </row>
    <row r="7" spans="1:18" ht="14" x14ac:dyDescent="0.15">
      <c r="A7" s="12" t="s">
        <v>88</v>
      </c>
      <c r="B7" s="14">
        <v>1</v>
      </c>
      <c r="C7" s="18">
        <v>2</v>
      </c>
      <c r="D7" s="14">
        <v>1</v>
      </c>
      <c r="E7" s="20">
        <v>2</v>
      </c>
      <c r="F7" s="14">
        <v>1</v>
      </c>
      <c r="G7" s="20">
        <v>2</v>
      </c>
      <c r="H7" s="14">
        <v>1</v>
      </c>
      <c r="I7" s="20">
        <v>2</v>
      </c>
      <c r="J7" s="14">
        <v>1</v>
      </c>
      <c r="K7" s="20">
        <v>2</v>
      </c>
      <c r="L7" s="14">
        <v>1</v>
      </c>
      <c r="M7" s="20">
        <v>2</v>
      </c>
      <c r="N7" s="14">
        <v>1</v>
      </c>
      <c r="O7" s="20">
        <v>2</v>
      </c>
      <c r="P7" s="14">
        <v>1</v>
      </c>
      <c r="Q7" s="20">
        <v>1</v>
      </c>
      <c r="R7" s="14">
        <v>2</v>
      </c>
    </row>
    <row r="8" spans="1:18" ht="84" x14ac:dyDescent="0.15">
      <c r="A8" s="12" t="s">
        <v>128</v>
      </c>
      <c r="B8" s="14" t="s">
        <v>129</v>
      </c>
      <c r="C8" s="18" t="s">
        <v>130</v>
      </c>
      <c r="D8" s="14" t="s">
        <v>131</v>
      </c>
      <c r="E8" s="20" t="s">
        <v>132</v>
      </c>
      <c r="F8" s="14" t="s">
        <v>133</v>
      </c>
      <c r="G8" s="20" t="s">
        <v>144</v>
      </c>
      <c r="H8" s="14" t="s">
        <v>134</v>
      </c>
      <c r="I8" s="20" t="s">
        <v>136</v>
      </c>
      <c r="J8" s="14" t="s">
        <v>137</v>
      </c>
      <c r="K8" s="20" t="s">
        <v>138</v>
      </c>
      <c r="L8" s="14" t="s">
        <v>139</v>
      </c>
      <c r="M8" s="20" t="s">
        <v>142</v>
      </c>
      <c r="N8" s="14" t="s">
        <v>140</v>
      </c>
      <c r="O8" s="20" t="s">
        <v>141</v>
      </c>
      <c r="P8" s="14" t="s">
        <v>143</v>
      </c>
      <c r="Q8" s="20" t="s">
        <v>145</v>
      </c>
      <c r="R8" s="14" t="s">
        <v>135</v>
      </c>
    </row>
    <row r="9" spans="1:18" ht="42" x14ac:dyDescent="0.15">
      <c r="A9" s="12" t="s">
        <v>101</v>
      </c>
      <c r="B9" s="14" t="s">
        <v>111</v>
      </c>
      <c r="C9" s="18" t="s">
        <v>111</v>
      </c>
      <c r="D9" s="14" t="s">
        <v>107</v>
      </c>
      <c r="E9" s="20" t="s">
        <v>103</v>
      </c>
      <c r="F9" s="14" t="s">
        <v>107</v>
      </c>
      <c r="G9" s="20" t="s">
        <v>107</v>
      </c>
      <c r="H9" s="14" t="s">
        <v>103</v>
      </c>
      <c r="I9" s="20" t="s">
        <v>107</v>
      </c>
      <c r="J9" s="14" t="s">
        <v>107</v>
      </c>
      <c r="K9" s="20" t="s">
        <v>103</v>
      </c>
      <c r="L9" s="14" t="s">
        <v>103</v>
      </c>
      <c r="M9" s="20" t="s">
        <v>115</v>
      </c>
      <c r="N9" s="14" t="s">
        <v>115</v>
      </c>
      <c r="O9" s="20" t="s">
        <v>120</v>
      </c>
      <c r="P9" s="14" t="s">
        <v>120</v>
      </c>
      <c r="Q9" s="20" t="s">
        <v>107</v>
      </c>
      <c r="R9" s="14" t="s">
        <v>107</v>
      </c>
    </row>
    <row r="10" spans="1:18" ht="42" x14ac:dyDescent="0.15">
      <c r="A10" s="12" t="s">
        <v>102</v>
      </c>
      <c r="B10" s="14" t="s">
        <v>112</v>
      </c>
      <c r="C10" s="18" t="s">
        <v>112</v>
      </c>
      <c r="D10" s="14" t="s">
        <v>108</v>
      </c>
      <c r="E10" s="20" t="s">
        <v>104</v>
      </c>
      <c r="F10" s="14" t="s">
        <v>108</v>
      </c>
      <c r="G10" s="20" t="s">
        <v>108</v>
      </c>
      <c r="H10" s="14" t="s">
        <v>105</v>
      </c>
      <c r="I10" s="20" t="s">
        <v>108</v>
      </c>
      <c r="J10" s="14" t="s">
        <v>108</v>
      </c>
      <c r="K10" s="20" t="s">
        <v>106</v>
      </c>
      <c r="L10" s="14" t="s">
        <v>106</v>
      </c>
      <c r="M10" s="20" t="s">
        <v>114</v>
      </c>
      <c r="N10" s="14" t="s">
        <v>114</v>
      </c>
      <c r="O10" s="20" t="s">
        <v>119</v>
      </c>
      <c r="P10" s="14" t="s">
        <v>119</v>
      </c>
      <c r="Q10" s="20" t="s">
        <v>108</v>
      </c>
      <c r="R10" s="14" t="s">
        <v>110</v>
      </c>
    </row>
    <row r="11" spans="1:18" ht="15" thickBot="1" x14ac:dyDescent="0.2">
      <c r="A11" s="53" t="s">
        <v>122</v>
      </c>
      <c r="B11" s="54" t="s">
        <v>127</v>
      </c>
      <c r="C11" s="55" t="s">
        <v>127</v>
      </c>
      <c r="D11" s="54" t="s">
        <v>126</v>
      </c>
      <c r="E11" s="56" t="s">
        <v>126</v>
      </c>
      <c r="F11" s="54" t="s">
        <v>126</v>
      </c>
      <c r="G11" s="56" t="s">
        <v>126</v>
      </c>
      <c r="H11" s="54" t="s">
        <v>126</v>
      </c>
      <c r="I11" s="56" t="s">
        <v>126</v>
      </c>
      <c r="J11" s="54" t="s">
        <v>126</v>
      </c>
      <c r="K11" s="56" t="s">
        <v>127</v>
      </c>
      <c r="L11" s="54" t="s">
        <v>127</v>
      </c>
      <c r="M11" s="56" t="s">
        <v>127</v>
      </c>
      <c r="N11" s="54" t="s">
        <v>127</v>
      </c>
      <c r="O11" s="56" t="s">
        <v>127</v>
      </c>
      <c r="P11" s="54" t="s">
        <v>127</v>
      </c>
      <c r="Q11" s="56" t="s">
        <v>123</v>
      </c>
      <c r="R11" s="54" t="s">
        <v>125</v>
      </c>
    </row>
    <row r="12" spans="1:18" ht="129" customHeight="1" thickBot="1" x14ac:dyDescent="0.2">
      <c r="A12" s="57" t="s">
        <v>282</v>
      </c>
      <c r="B12" s="58"/>
      <c r="C12" s="58"/>
      <c r="D12" s="58"/>
      <c r="E12" s="58"/>
      <c r="F12" s="58"/>
      <c r="G12" s="58"/>
      <c r="H12" s="58"/>
      <c r="I12" s="58"/>
      <c r="J12" s="58"/>
      <c r="K12" s="58"/>
      <c r="L12" s="58"/>
      <c r="M12" s="58"/>
      <c r="N12" s="58"/>
      <c r="O12" s="58"/>
      <c r="P12" s="58"/>
      <c r="Q12" s="58"/>
      <c r="R12" s="59"/>
    </row>
    <row r="14" spans="1:18" ht="10" customHeight="1" thickBot="1" x14ac:dyDescent="0.2"/>
    <row r="15" spans="1:18" ht="151" customHeight="1" thickBot="1" x14ac:dyDescent="0.2">
      <c r="A15" s="161" t="s">
        <v>326</v>
      </c>
      <c r="B15" s="162"/>
      <c r="C15" s="162"/>
      <c r="D15" s="163"/>
    </row>
    <row r="16" spans="1:18" ht="14" thickBot="1" x14ac:dyDescent="0.2"/>
    <row r="17" spans="1:5" ht="57" customHeight="1" thickBot="1" x14ac:dyDescent="0.2">
      <c r="A17" s="161" t="s">
        <v>109</v>
      </c>
      <c r="B17" s="162"/>
      <c r="C17" s="162"/>
      <c r="D17" s="163"/>
    </row>
    <row r="18" spans="1:5" ht="14" thickBot="1" x14ac:dyDescent="0.2"/>
    <row r="19" spans="1:5" ht="113" customHeight="1" thickBot="1" x14ac:dyDescent="0.2">
      <c r="A19" s="161" t="s">
        <v>113</v>
      </c>
      <c r="B19" s="162"/>
      <c r="C19" s="162"/>
      <c r="D19" s="163"/>
    </row>
    <row r="20" spans="1:5" ht="14" thickBot="1" x14ac:dyDescent="0.2"/>
    <row r="21" spans="1:5" ht="113" customHeight="1" thickBot="1" x14ac:dyDescent="0.2">
      <c r="A21" s="161" t="s">
        <v>118</v>
      </c>
      <c r="B21" s="162"/>
      <c r="C21" s="162"/>
      <c r="D21" s="163"/>
    </row>
    <row r="22" spans="1:5" ht="14" thickBot="1" x14ac:dyDescent="0.2"/>
    <row r="23" spans="1:5" ht="122" customHeight="1" thickBot="1" x14ac:dyDescent="0.2">
      <c r="A23" s="161" t="s">
        <v>121</v>
      </c>
      <c r="B23" s="162"/>
      <c r="C23" s="162"/>
      <c r="D23" s="163"/>
    </row>
    <row r="24" spans="1:5" ht="14" thickBot="1" x14ac:dyDescent="0.2"/>
    <row r="25" spans="1:5" ht="14" thickBot="1" x14ac:dyDescent="0.2">
      <c r="A25" s="158" t="s">
        <v>267</v>
      </c>
      <c r="B25" s="159"/>
      <c r="C25" s="159"/>
      <c r="D25" s="160"/>
    </row>
    <row r="26" spans="1:5" ht="35" customHeight="1" x14ac:dyDescent="0.15">
      <c r="A26" s="150" t="s">
        <v>268</v>
      </c>
      <c r="B26" s="151"/>
      <c r="C26" s="151"/>
      <c r="D26" s="152"/>
      <c r="E26" s="33"/>
    </row>
    <row r="27" spans="1:5" ht="71" customHeight="1" x14ac:dyDescent="0.15">
      <c r="A27" s="153" t="s">
        <v>333</v>
      </c>
      <c r="B27" s="154"/>
      <c r="C27" s="154"/>
      <c r="D27" s="155"/>
    </row>
    <row r="28" spans="1:5" ht="33" customHeight="1" x14ac:dyDescent="0.15">
      <c r="A28" s="153" t="s">
        <v>269</v>
      </c>
      <c r="B28" s="154"/>
      <c r="C28" s="154"/>
      <c r="D28" s="155"/>
    </row>
    <row r="29" spans="1:5" ht="51" customHeight="1" x14ac:dyDescent="0.15">
      <c r="A29" s="153" t="s">
        <v>271</v>
      </c>
      <c r="B29" s="154"/>
      <c r="C29" s="154"/>
      <c r="D29" s="155"/>
    </row>
    <row r="30" spans="1:5" ht="67" customHeight="1" thickBot="1" x14ac:dyDescent="0.2">
      <c r="A30" s="144" t="s">
        <v>286</v>
      </c>
      <c r="B30" s="145"/>
      <c r="C30" s="145"/>
      <c r="D30" s="146"/>
    </row>
  </sheetData>
  <mergeCells count="13">
    <mergeCell ref="A30:D30"/>
    <mergeCell ref="A1:E1"/>
    <mergeCell ref="A26:D26"/>
    <mergeCell ref="A28:D28"/>
    <mergeCell ref="A27:D27"/>
    <mergeCell ref="A29:D29"/>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9"/>
  <sheetViews>
    <sheetView workbookViewId="0">
      <selection activeCell="B11" sqref="B11"/>
    </sheetView>
  </sheetViews>
  <sheetFormatPr baseColWidth="10" defaultColWidth="10.83203125" defaultRowHeight="13" x14ac:dyDescent="0.15"/>
  <cols>
    <col min="1" max="1" width="27.33203125" style="1" bestFit="1" customWidth="1"/>
    <col min="2" max="2" width="105.83203125" style="75" customWidth="1"/>
    <col min="3" max="3" width="47.33203125" style="81" customWidth="1"/>
    <col min="4" max="16384" width="10.83203125" style="1"/>
  </cols>
  <sheetData>
    <row r="1" spans="1:3" ht="19" thickBot="1" x14ac:dyDescent="0.2">
      <c r="A1" s="165" t="s">
        <v>254</v>
      </c>
      <c r="B1" s="166"/>
      <c r="C1" s="167"/>
    </row>
    <row r="2" spans="1:3" ht="43" thickBot="1" x14ac:dyDescent="0.2">
      <c r="C2" s="83" t="s">
        <v>65</v>
      </c>
    </row>
    <row r="3" spans="1:3" ht="70" x14ac:dyDescent="0.15">
      <c r="A3" s="168" t="s">
        <v>146</v>
      </c>
      <c r="B3" s="102" t="s">
        <v>149</v>
      </c>
      <c r="C3" s="103" t="s">
        <v>287</v>
      </c>
    </row>
    <row r="4" spans="1:3" ht="70" x14ac:dyDescent="0.15">
      <c r="A4" s="169"/>
      <c r="B4" s="104" t="s">
        <v>341</v>
      </c>
      <c r="C4" s="105" t="s">
        <v>287</v>
      </c>
    </row>
    <row r="5" spans="1:3" ht="70" x14ac:dyDescent="0.15">
      <c r="A5" s="170"/>
      <c r="B5" s="106" t="s">
        <v>150</v>
      </c>
      <c r="C5" s="105" t="s">
        <v>287</v>
      </c>
    </row>
    <row r="6" spans="1:3" ht="71" thickBot="1" x14ac:dyDescent="0.2">
      <c r="A6" s="171"/>
      <c r="B6" s="107" t="s">
        <v>342</v>
      </c>
      <c r="C6" s="108" t="s">
        <v>287</v>
      </c>
    </row>
    <row r="7" spans="1:3" ht="14" thickBot="1" x14ac:dyDescent="0.2"/>
    <row r="8" spans="1:3" ht="14" x14ac:dyDescent="0.15">
      <c r="A8" s="172" t="s">
        <v>343</v>
      </c>
      <c r="B8" s="79" t="s">
        <v>148</v>
      </c>
      <c r="C8" s="84"/>
    </row>
    <row r="9" spans="1:3" ht="15" thickBot="1" x14ac:dyDescent="0.2">
      <c r="A9" s="173"/>
      <c r="B9" s="80" t="s">
        <v>344</v>
      </c>
      <c r="C9" s="85"/>
    </row>
    <row r="10" spans="1:3" ht="14" thickBot="1" x14ac:dyDescent="0.2">
      <c r="B10" s="81"/>
    </row>
    <row r="11" spans="1:3" ht="28" x14ac:dyDescent="0.15">
      <c r="A11" s="174" t="s">
        <v>155</v>
      </c>
      <c r="B11" s="109" t="s">
        <v>388</v>
      </c>
      <c r="C11" s="86"/>
    </row>
    <row r="12" spans="1:3" ht="14" x14ac:dyDescent="0.15">
      <c r="A12" s="175"/>
      <c r="B12" s="110" t="s">
        <v>345</v>
      </c>
      <c r="C12" s="87"/>
    </row>
    <row r="13" spans="1:3" ht="14" x14ac:dyDescent="0.15">
      <c r="A13" s="175"/>
      <c r="B13" s="110" t="s">
        <v>346</v>
      </c>
      <c r="C13" s="87"/>
    </row>
    <row r="14" spans="1:3" ht="14" x14ac:dyDescent="0.15">
      <c r="A14" s="175"/>
      <c r="B14" s="110" t="s">
        <v>347</v>
      </c>
      <c r="C14" s="87"/>
    </row>
    <row r="15" spans="1:3" ht="14" x14ac:dyDescent="0.15">
      <c r="A15" s="175"/>
      <c r="B15" s="110" t="s">
        <v>348</v>
      </c>
      <c r="C15" s="87"/>
    </row>
    <row r="16" spans="1:3" ht="28" x14ac:dyDescent="0.15">
      <c r="A16" s="175"/>
      <c r="B16" s="110" t="s">
        <v>349</v>
      </c>
      <c r="C16" s="87"/>
    </row>
    <row r="17" spans="1:3" ht="14" x14ac:dyDescent="0.15">
      <c r="A17" s="175"/>
      <c r="B17" s="110" t="s">
        <v>350</v>
      </c>
      <c r="C17" s="87"/>
    </row>
    <row r="18" spans="1:3" x14ac:dyDescent="0.15">
      <c r="A18" s="175"/>
      <c r="B18" s="111" t="s">
        <v>351</v>
      </c>
      <c r="C18" s="87"/>
    </row>
    <row r="19" spans="1:3" ht="42" x14ac:dyDescent="0.15">
      <c r="A19" s="175"/>
      <c r="B19" s="110" t="s">
        <v>352</v>
      </c>
      <c r="C19" s="87"/>
    </row>
    <row r="20" spans="1:3" ht="14" x14ac:dyDescent="0.15">
      <c r="A20" s="175"/>
      <c r="B20" s="110" t="s">
        <v>353</v>
      </c>
      <c r="C20" s="87"/>
    </row>
    <row r="21" spans="1:3" ht="182" x14ac:dyDescent="0.15">
      <c r="A21" s="175"/>
      <c r="B21" s="110" t="s">
        <v>354</v>
      </c>
      <c r="C21" s="87"/>
    </row>
    <row r="22" spans="1:3" ht="28" x14ac:dyDescent="0.15">
      <c r="A22" s="175"/>
      <c r="B22" s="110" t="s">
        <v>331</v>
      </c>
      <c r="C22" s="87"/>
    </row>
    <row r="23" spans="1:3" ht="29" thickBot="1" x14ac:dyDescent="0.2">
      <c r="A23" s="176"/>
      <c r="B23" s="112" t="s">
        <v>327</v>
      </c>
      <c r="C23" s="88"/>
    </row>
    <row r="24" spans="1:3" ht="14" thickBot="1" x14ac:dyDescent="0.2">
      <c r="C24" s="1"/>
    </row>
    <row r="25" spans="1:3" ht="14" x14ac:dyDescent="0.15">
      <c r="A25" s="174" t="s">
        <v>355</v>
      </c>
      <c r="B25" s="109" t="s">
        <v>356</v>
      </c>
      <c r="C25" s="113"/>
    </row>
    <row r="26" spans="1:3" ht="15" thickBot="1" x14ac:dyDescent="0.2">
      <c r="A26" s="176"/>
      <c r="B26" s="112" t="s">
        <v>357</v>
      </c>
      <c r="C26" s="114"/>
    </row>
    <row r="27" spans="1:3" ht="14" thickBot="1" x14ac:dyDescent="0.2"/>
    <row r="28" spans="1:3" ht="71" thickBot="1" x14ac:dyDescent="0.2">
      <c r="A28" s="31" t="s">
        <v>257</v>
      </c>
      <c r="B28" s="77" t="s">
        <v>358</v>
      </c>
      <c r="C28" s="89"/>
    </row>
    <row r="29" spans="1:3" ht="14" thickBot="1" x14ac:dyDescent="0.2"/>
    <row r="30" spans="1:3" x14ac:dyDescent="0.15">
      <c r="A30" s="177" t="s">
        <v>359</v>
      </c>
      <c r="B30" s="115" t="s">
        <v>360</v>
      </c>
      <c r="C30" s="86"/>
    </row>
    <row r="31" spans="1:3" ht="14" x14ac:dyDescent="0.15">
      <c r="A31" s="178"/>
      <c r="B31" s="110" t="s">
        <v>328</v>
      </c>
      <c r="C31" s="87"/>
    </row>
    <row r="32" spans="1:3" ht="28" x14ac:dyDescent="0.15">
      <c r="A32" s="178"/>
      <c r="B32" s="110" t="s">
        <v>361</v>
      </c>
      <c r="C32" s="87"/>
    </row>
    <row r="33" spans="1:6" x14ac:dyDescent="0.15">
      <c r="A33" s="178"/>
      <c r="B33" s="111" t="s">
        <v>154</v>
      </c>
      <c r="C33" s="87"/>
    </row>
    <row r="34" spans="1:6" ht="28" x14ac:dyDescent="0.15">
      <c r="A34" s="178"/>
      <c r="B34" s="110" t="s">
        <v>362</v>
      </c>
      <c r="C34" s="87"/>
    </row>
    <row r="35" spans="1:6" ht="42" x14ac:dyDescent="0.15">
      <c r="A35" s="178"/>
      <c r="B35" s="110" t="s">
        <v>363</v>
      </c>
      <c r="C35" s="87"/>
    </row>
    <row r="36" spans="1:6" ht="14" x14ac:dyDescent="0.15">
      <c r="A36" s="178"/>
      <c r="B36" s="110" t="s">
        <v>364</v>
      </c>
      <c r="C36" s="87"/>
    </row>
    <row r="37" spans="1:6" ht="42" x14ac:dyDescent="0.15">
      <c r="A37" s="178"/>
      <c r="B37" s="110" t="s">
        <v>153</v>
      </c>
      <c r="C37" s="87"/>
    </row>
    <row r="38" spans="1:6" ht="14" x14ac:dyDescent="0.15">
      <c r="A38" s="178"/>
      <c r="B38" s="110" t="s">
        <v>365</v>
      </c>
      <c r="C38" s="87"/>
    </row>
    <row r="39" spans="1:6" ht="14" x14ac:dyDescent="0.15">
      <c r="A39" s="178"/>
      <c r="B39" s="110" t="s">
        <v>366</v>
      </c>
      <c r="C39" s="87"/>
    </row>
    <row r="40" spans="1:6" ht="14" x14ac:dyDescent="0.15">
      <c r="A40" s="178"/>
      <c r="B40" s="110" t="s">
        <v>367</v>
      </c>
      <c r="C40" s="87"/>
    </row>
    <row r="41" spans="1:6" ht="14" x14ac:dyDescent="0.15">
      <c r="A41" s="178"/>
      <c r="B41" s="110" t="s">
        <v>152</v>
      </c>
      <c r="C41" s="87"/>
    </row>
    <row r="42" spans="1:6" ht="14" x14ac:dyDescent="0.15">
      <c r="A42" s="178"/>
      <c r="B42" s="110" t="s">
        <v>368</v>
      </c>
      <c r="C42" s="87"/>
      <c r="F42" s="116"/>
    </row>
    <row r="43" spans="1:6" ht="113" thickBot="1" x14ac:dyDescent="0.2">
      <c r="A43" s="179"/>
      <c r="B43" s="112" t="s">
        <v>369</v>
      </c>
      <c r="C43" s="88"/>
      <c r="F43" s="116"/>
    </row>
    <row r="44" spans="1:6" ht="14" thickBot="1" x14ac:dyDescent="0.2"/>
    <row r="45" spans="1:6" ht="57" thickBot="1" x14ac:dyDescent="0.2">
      <c r="A45" s="23" t="s">
        <v>147</v>
      </c>
      <c r="B45" s="77" t="s">
        <v>370</v>
      </c>
      <c r="C45" s="89"/>
    </row>
    <row r="47" spans="1:6" ht="70" x14ac:dyDescent="0.15">
      <c r="A47" s="139" t="s">
        <v>256</v>
      </c>
      <c r="B47" s="78" t="s">
        <v>335</v>
      </c>
      <c r="C47" s="86"/>
    </row>
    <row r="48" spans="1:6" ht="56" x14ac:dyDescent="0.15">
      <c r="A48" s="136"/>
      <c r="B48" s="82" t="s">
        <v>272</v>
      </c>
      <c r="C48" s="87"/>
    </row>
    <row r="49" spans="1:3" ht="57" thickBot="1" x14ac:dyDescent="0.2">
      <c r="A49" s="164"/>
      <c r="B49" s="76" t="s">
        <v>329</v>
      </c>
      <c r="C49" s="88"/>
    </row>
  </sheetData>
  <mergeCells count="7">
    <mergeCell ref="A47:A49"/>
    <mergeCell ref="A1:C1"/>
    <mergeCell ref="A3:A6"/>
    <mergeCell ref="A8:A9"/>
    <mergeCell ref="A11:A23"/>
    <mergeCell ref="A25:A26"/>
    <mergeCell ref="A30:A4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workbookViewId="0">
      <selection activeCell="B5" sqref="B5"/>
    </sheetView>
  </sheetViews>
  <sheetFormatPr baseColWidth="10" defaultColWidth="10.83203125" defaultRowHeight="13" x14ac:dyDescent="0.15"/>
  <cols>
    <col min="1" max="1" width="27.33203125" style="1" bestFit="1" customWidth="1"/>
    <col min="2" max="2" width="105.83203125" style="81" customWidth="1"/>
    <col min="3" max="3" width="43.33203125" style="1" customWidth="1"/>
    <col min="4" max="16384" width="10.83203125" style="1"/>
  </cols>
  <sheetData>
    <row r="1" spans="1:3" ht="19" thickBot="1" x14ac:dyDescent="0.2">
      <c r="A1" s="165" t="s">
        <v>259</v>
      </c>
      <c r="B1" s="166"/>
      <c r="C1" s="167"/>
    </row>
    <row r="2" spans="1:3" ht="43" thickBot="1" x14ac:dyDescent="0.2">
      <c r="B2" s="75"/>
      <c r="C2" s="9" t="s">
        <v>283</v>
      </c>
    </row>
    <row r="3" spans="1:3" ht="70" x14ac:dyDescent="0.15">
      <c r="A3" s="180" t="s">
        <v>146</v>
      </c>
      <c r="B3" s="102" t="s">
        <v>258</v>
      </c>
      <c r="C3" s="117" t="s">
        <v>287</v>
      </c>
    </row>
    <row r="4" spans="1:3" ht="70" x14ac:dyDescent="0.15">
      <c r="A4" s="181"/>
      <c r="B4" s="106" t="s">
        <v>371</v>
      </c>
      <c r="C4" s="118" t="s">
        <v>287</v>
      </c>
    </row>
    <row r="5" spans="1:3" ht="71" thickBot="1" x14ac:dyDescent="0.2">
      <c r="A5" s="182"/>
      <c r="B5" s="107" t="s">
        <v>266</v>
      </c>
      <c r="C5" s="119" t="s">
        <v>287</v>
      </c>
    </row>
    <row r="6" spans="1:3" ht="14" thickBot="1" x14ac:dyDescent="0.2">
      <c r="B6" s="75"/>
    </row>
    <row r="7" spans="1:3" ht="14" x14ac:dyDescent="0.15">
      <c r="A7" s="172" t="s">
        <v>255</v>
      </c>
      <c r="B7" s="78" t="s">
        <v>148</v>
      </c>
      <c r="C7" s="113"/>
    </row>
    <row r="8" spans="1:3" ht="15" thickBot="1" x14ac:dyDescent="0.2">
      <c r="A8" s="173"/>
      <c r="B8" s="90" t="s">
        <v>344</v>
      </c>
      <c r="C8" s="114"/>
    </row>
    <row r="9" spans="1:3" ht="14" thickBot="1" x14ac:dyDescent="0.2">
      <c r="A9" s="101"/>
      <c r="B9" s="100"/>
    </row>
    <row r="10" spans="1:3" ht="14" x14ac:dyDescent="0.15">
      <c r="A10" s="183" t="s">
        <v>262</v>
      </c>
      <c r="B10" s="109" t="s">
        <v>372</v>
      </c>
      <c r="C10" s="113"/>
    </row>
    <row r="11" spans="1:3" ht="14" x14ac:dyDescent="0.15">
      <c r="A11" s="184"/>
      <c r="B11" s="110" t="s">
        <v>373</v>
      </c>
      <c r="C11" s="120"/>
    </row>
    <row r="12" spans="1:3" ht="14" x14ac:dyDescent="0.15">
      <c r="A12" s="184"/>
      <c r="B12" s="121" t="s">
        <v>264</v>
      </c>
      <c r="C12" s="120"/>
    </row>
    <row r="13" spans="1:3" ht="28" x14ac:dyDescent="0.15">
      <c r="A13" s="184"/>
      <c r="B13" s="110" t="s">
        <v>374</v>
      </c>
      <c r="C13" s="120"/>
    </row>
    <row r="14" spans="1:3" ht="28" x14ac:dyDescent="0.15">
      <c r="A14" s="184"/>
      <c r="B14" s="121" t="s">
        <v>265</v>
      </c>
      <c r="C14" s="120"/>
    </row>
    <row r="15" spans="1:3" ht="14" x14ac:dyDescent="0.15">
      <c r="A15" s="184"/>
      <c r="B15" s="110" t="s">
        <v>375</v>
      </c>
      <c r="C15" s="120"/>
    </row>
    <row r="16" spans="1:3" ht="15" thickBot="1" x14ac:dyDescent="0.2">
      <c r="A16" s="185"/>
      <c r="B16" s="122" t="s">
        <v>263</v>
      </c>
      <c r="C16" s="114"/>
    </row>
    <row r="17" spans="1:3" ht="14" thickBot="1" x14ac:dyDescent="0.2"/>
    <row r="18" spans="1:3" ht="84" x14ac:dyDescent="0.15">
      <c r="A18" s="172" t="s">
        <v>376</v>
      </c>
      <c r="B18" s="78" t="s">
        <v>377</v>
      </c>
      <c r="C18" s="113"/>
    </row>
    <row r="19" spans="1:3" ht="56" x14ac:dyDescent="0.15">
      <c r="A19" s="186"/>
      <c r="B19" s="82" t="s">
        <v>378</v>
      </c>
      <c r="C19" s="120"/>
    </row>
    <row r="20" spans="1:3" ht="43" thickBot="1" x14ac:dyDescent="0.2">
      <c r="A20" s="173"/>
      <c r="B20" s="76" t="s">
        <v>379</v>
      </c>
      <c r="C20" s="114"/>
    </row>
    <row r="21" spans="1:3" ht="14" thickBot="1" x14ac:dyDescent="0.2">
      <c r="B21" s="75"/>
    </row>
    <row r="22" spans="1:3" x14ac:dyDescent="0.15">
      <c r="A22" s="180" t="s">
        <v>151</v>
      </c>
      <c r="B22" s="115" t="s">
        <v>360</v>
      </c>
      <c r="C22" s="113"/>
    </row>
    <row r="23" spans="1:3" x14ac:dyDescent="0.15">
      <c r="A23" s="181"/>
      <c r="B23" s="111" t="s">
        <v>334</v>
      </c>
      <c r="C23" s="120"/>
    </row>
    <row r="24" spans="1:3" x14ac:dyDescent="0.15">
      <c r="A24" s="181"/>
      <c r="B24" s="111" t="s">
        <v>380</v>
      </c>
      <c r="C24" s="120"/>
    </row>
    <row r="25" spans="1:3" x14ac:dyDescent="0.15">
      <c r="A25" s="181"/>
      <c r="B25" s="111" t="s">
        <v>381</v>
      </c>
      <c r="C25" s="120"/>
    </row>
    <row r="26" spans="1:3" ht="42" x14ac:dyDescent="0.15">
      <c r="A26" s="181"/>
      <c r="B26" s="110" t="s">
        <v>382</v>
      </c>
      <c r="C26" s="120"/>
    </row>
    <row r="27" spans="1:3" ht="14" x14ac:dyDescent="0.15">
      <c r="A27" s="181"/>
      <c r="B27" s="110" t="s">
        <v>368</v>
      </c>
      <c r="C27" s="120"/>
    </row>
    <row r="28" spans="1:3" ht="14" x14ac:dyDescent="0.15">
      <c r="A28" s="181"/>
      <c r="B28" s="110" t="s">
        <v>270</v>
      </c>
      <c r="C28" s="120"/>
    </row>
    <row r="29" spans="1:3" ht="14" x14ac:dyDescent="0.15">
      <c r="A29" s="181"/>
      <c r="B29" s="110" t="s">
        <v>366</v>
      </c>
      <c r="C29" s="123"/>
    </row>
    <row r="30" spans="1:3" ht="15" thickBot="1" x14ac:dyDescent="0.2">
      <c r="A30" s="182"/>
      <c r="B30" s="112" t="s">
        <v>383</v>
      </c>
      <c r="C30" s="114"/>
    </row>
    <row r="31" spans="1:3" ht="14" thickBot="1" x14ac:dyDescent="0.2">
      <c r="B31" s="75"/>
    </row>
    <row r="32" spans="1:3" ht="57" thickBot="1" x14ac:dyDescent="0.2">
      <c r="A32" s="23" t="s">
        <v>147</v>
      </c>
      <c r="B32" s="77" t="s">
        <v>384</v>
      </c>
      <c r="C32" s="124"/>
    </row>
    <row r="33" spans="1:3" ht="14" thickBot="1" x14ac:dyDescent="0.2">
      <c r="B33" s="75"/>
    </row>
    <row r="34" spans="1:3" ht="70" x14ac:dyDescent="0.15">
      <c r="A34" s="139" t="s">
        <v>256</v>
      </c>
      <c r="B34" s="78" t="s">
        <v>335</v>
      </c>
      <c r="C34" s="113"/>
    </row>
    <row r="35" spans="1:3" ht="56" x14ac:dyDescent="0.15">
      <c r="A35" s="136"/>
      <c r="B35" s="82" t="s">
        <v>273</v>
      </c>
      <c r="C35" s="120"/>
    </row>
    <row r="36" spans="1:3" ht="57" thickBot="1" x14ac:dyDescent="0.2">
      <c r="A36" s="164"/>
      <c r="B36" s="76" t="s">
        <v>329</v>
      </c>
      <c r="C36" s="114"/>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
  <sheetViews>
    <sheetView tabSelected="1" topLeftCell="B1" zoomScale="94" zoomScaleNormal="100" workbookViewId="0">
      <selection activeCell="G7" sqref="G7"/>
    </sheetView>
  </sheetViews>
  <sheetFormatPr baseColWidth="10" defaultColWidth="11.5" defaultRowHeight="15" x14ac:dyDescent="0.2"/>
  <cols>
    <col min="1" max="1" width="7.83203125" customWidth="1"/>
    <col min="2" max="3" width="62.83203125" customWidth="1"/>
    <col min="4" max="4" width="10.83203125" style="41" customWidth="1"/>
    <col min="5" max="7" width="17.83203125" style="45" customWidth="1"/>
  </cols>
  <sheetData>
    <row r="1" spans="1:7" ht="29" customHeight="1" thickBot="1" x14ac:dyDescent="0.25">
      <c r="A1" s="187" t="s">
        <v>278</v>
      </c>
      <c r="B1" s="188"/>
      <c r="C1" s="188"/>
      <c r="D1" s="188"/>
      <c r="E1" s="188"/>
      <c r="F1" s="188"/>
      <c r="G1" s="189"/>
    </row>
    <row r="2" spans="1:7" ht="29" thickBot="1" x14ac:dyDescent="0.25">
      <c r="A2" s="25" t="s">
        <v>174</v>
      </c>
      <c r="B2" s="26" t="s">
        <v>66</v>
      </c>
      <c r="C2" s="26" t="s">
        <v>281</v>
      </c>
      <c r="D2" s="38" t="s">
        <v>67</v>
      </c>
      <c r="E2" s="42" t="s">
        <v>337</v>
      </c>
      <c r="F2" s="42" t="s">
        <v>338</v>
      </c>
      <c r="G2" s="43" t="s">
        <v>339</v>
      </c>
    </row>
    <row r="3" spans="1:7" ht="80" customHeight="1" x14ac:dyDescent="0.2">
      <c r="A3" s="36">
        <v>1</v>
      </c>
      <c r="B3" s="37" t="s">
        <v>385</v>
      </c>
      <c r="C3" s="37" t="s">
        <v>393</v>
      </c>
      <c r="D3" s="39">
        <v>1</v>
      </c>
      <c r="E3" s="192">
        <f>F3/1.2</f>
        <v>0</v>
      </c>
      <c r="F3" s="193"/>
      <c r="G3" s="44">
        <f>F3*D3</f>
        <v>0</v>
      </c>
    </row>
    <row r="4" spans="1:7" ht="81" customHeight="1" x14ac:dyDescent="0.2">
      <c r="A4" s="34">
        <v>2</v>
      </c>
      <c r="B4" s="35" t="s">
        <v>386</v>
      </c>
      <c r="C4" s="35" t="s">
        <v>394</v>
      </c>
      <c r="D4" s="40">
        <v>2</v>
      </c>
      <c r="E4" s="192">
        <f t="shared" ref="E4:E11" si="0">F4/1.2</f>
        <v>0</v>
      </c>
      <c r="F4" s="193"/>
      <c r="G4" s="44">
        <f t="shared" ref="G4:G11" si="1">F4*D4</f>
        <v>0</v>
      </c>
    </row>
    <row r="5" spans="1:7" ht="40" customHeight="1" x14ac:dyDescent="0.2">
      <c r="A5" s="34">
        <v>3</v>
      </c>
      <c r="B5" s="50" t="s">
        <v>319</v>
      </c>
      <c r="C5" s="51"/>
      <c r="D5" s="40">
        <v>3</v>
      </c>
      <c r="E5" s="192">
        <f t="shared" si="0"/>
        <v>0</v>
      </c>
      <c r="F5" s="193"/>
      <c r="G5" s="44">
        <f t="shared" si="1"/>
        <v>0</v>
      </c>
    </row>
    <row r="6" spans="1:7" ht="40" customHeight="1" x14ac:dyDescent="0.2">
      <c r="A6" s="34">
        <v>4</v>
      </c>
      <c r="B6" s="50" t="s">
        <v>296</v>
      </c>
      <c r="C6" s="51"/>
      <c r="D6" s="40">
        <v>3</v>
      </c>
      <c r="E6" s="192">
        <f t="shared" si="0"/>
        <v>0</v>
      </c>
      <c r="F6" s="193"/>
      <c r="G6" s="44">
        <f t="shared" si="1"/>
        <v>0</v>
      </c>
    </row>
    <row r="7" spans="1:7" ht="40" customHeight="1" x14ac:dyDescent="0.2">
      <c r="A7" s="34">
        <v>5</v>
      </c>
      <c r="B7" s="35" t="s">
        <v>280</v>
      </c>
      <c r="C7" s="51"/>
      <c r="D7" s="40">
        <v>3</v>
      </c>
      <c r="E7" s="192">
        <f t="shared" si="0"/>
        <v>0</v>
      </c>
      <c r="F7" s="193"/>
      <c r="G7" s="44">
        <f t="shared" si="1"/>
        <v>0</v>
      </c>
    </row>
    <row r="8" spans="1:7" ht="40" customHeight="1" x14ac:dyDescent="0.2">
      <c r="A8" s="34">
        <v>6</v>
      </c>
      <c r="B8" s="35" t="s">
        <v>285</v>
      </c>
      <c r="C8" s="51"/>
      <c r="D8" s="40">
        <v>1</v>
      </c>
      <c r="E8" s="192">
        <f t="shared" si="0"/>
        <v>0</v>
      </c>
      <c r="F8" s="193"/>
      <c r="G8" s="44">
        <f t="shared" si="1"/>
        <v>0</v>
      </c>
    </row>
    <row r="9" spans="1:7" ht="39" customHeight="1" x14ac:dyDescent="0.2">
      <c r="A9" s="34">
        <v>7</v>
      </c>
      <c r="B9" s="35" t="s">
        <v>261</v>
      </c>
      <c r="C9" s="51"/>
      <c r="D9" s="40">
        <v>1</v>
      </c>
      <c r="E9" s="192">
        <f t="shared" si="0"/>
        <v>0</v>
      </c>
      <c r="F9" s="193"/>
      <c r="G9" s="44">
        <f t="shared" si="1"/>
        <v>0</v>
      </c>
    </row>
    <row r="10" spans="1:7" ht="40" customHeight="1" x14ac:dyDescent="0.2">
      <c r="A10" s="34">
        <v>8</v>
      </c>
      <c r="B10" s="35" t="s">
        <v>279</v>
      </c>
      <c r="C10" s="51"/>
      <c r="D10" s="40">
        <v>2</v>
      </c>
      <c r="E10" s="192">
        <f t="shared" si="0"/>
        <v>0</v>
      </c>
      <c r="F10" s="193"/>
      <c r="G10" s="44">
        <f t="shared" si="1"/>
        <v>0</v>
      </c>
    </row>
    <row r="11" spans="1:7" ht="40" customHeight="1" thickBot="1" x14ac:dyDescent="0.25">
      <c r="A11" s="46">
        <v>9</v>
      </c>
      <c r="B11" s="47" t="s">
        <v>277</v>
      </c>
      <c r="C11" s="52"/>
      <c r="D11" s="48">
        <v>3</v>
      </c>
      <c r="E11" s="192">
        <f t="shared" si="0"/>
        <v>0</v>
      </c>
      <c r="F11" s="193"/>
      <c r="G11" s="44">
        <f t="shared" si="1"/>
        <v>0</v>
      </c>
    </row>
    <row r="12" spans="1:7" ht="40" customHeight="1" thickBot="1" x14ac:dyDescent="0.25">
      <c r="A12" s="190" t="s">
        <v>340</v>
      </c>
      <c r="B12" s="191"/>
      <c r="C12" s="191"/>
      <c r="D12" s="191"/>
      <c r="E12" s="191"/>
      <c r="F12" s="191"/>
      <c r="G12" s="49">
        <f>SUM(G3:G11)</f>
        <v>0</v>
      </c>
    </row>
  </sheetData>
  <mergeCells count="2">
    <mergeCell ref="A1:G1"/>
    <mergeCell ref="A12:F12"/>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01_priloha c.1_Opis predmetu zakazky_Sk2" edit="true"/>
    <f:field ref="objsubject" par="" text="" edit="true"/>
    <f:field ref="objcreatedby" par="" text="Sliška Matej, Mgr."/>
    <f:field ref="objcreatedat" par="" date="2021-06-15T13:26:45" text="15.6.2021 13:26:45"/>
    <f:field ref="objchangedby" par="" text="Sliška Matej, Mgr."/>
    <f:field ref="objmodifiedat" par="" date="2021-06-15T13:27:17" text="15.6.2021 13:27:17"/>
    <f:field ref="doc_FSCFOLIO_1_1001_FieldDocumentNumber" par="" text=""/>
    <f:field ref="doc_FSCFOLIO_1_1001_FieldSubject" par="" text="" edit="true"/>
    <f:field ref="FSCFOLIO_1_1001_FieldCurrentUser" par="" text="Mgr. Matej Sliška"/>
    <f:field ref="CCAPRECONFIG_15_1001_Objektname" par="" text="01_priloha c.1_Opis predmetu zakazky_Sk2" edit="tru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Automobil_špecifikácia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2023-01-18T21:06:05Z</dcterms:modified>
</cp:coreProperties>
</file>