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2\1.CP 2022\12_DNS_Nákup informačných a komunikačných technológií\výzvy\výzva IT01_2023\výzva\"/>
    </mc:Choice>
  </mc:AlternateContent>
  <xr:revisionPtr revIDLastSave="0" documentId="13_ncr:1_{23C754C0-FC53-47E9-B578-9709AA6BBF6B}" xr6:coauthVersionLast="47" xr6:coauthVersionMax="47" xr10:uidLastSave="{00000000-0000-0000-0000-000000000000}"/>
  <bookViews>
    <workbookView xWindow="-120" yWindow="-120" windowWidth="29040" windowHeight="15840" tabRatio="831" activeTab="1" xr2:uid="{C673DF19-D62E-4F4D-867C-1F092D4AD64F}"/>
  </bookViews>
  <sheets>
    <sheet name="VO" sheetId="46" r:id="rId1"/>
    <sheet name="Hárok1 " sheetId="48" r:id="rId2"/>
    <sheet name="Notebook 1" sheetId="7" r:id="rId3"/>
    <sheet name="Notebook 2" sheetId="26" r:id="rId4"/>
    <sheet name="Grafika 1" sheetId="30" r:id="rId5"/>
    <sheet name="Grafika 2" sheetId="32" r:id="rId6"/>
    <sheet name="SWITCH" sheetId="33" r:id="rId7"/>
    <sheet name="Raspberry" sheetId="31" r:id="rId8"/>
    <sheet name="Repro" sheetId="38" r:id="rId9"/>
    <sheet name="DP-DVI" sheetId="39" r:id="rId10"/>
    <sheet name="HDMI-DVI" sheetId="40" r:id="rId11"/>
    <sheet name="DP-HDMI" sheetId="41" r:id="rId12"/>
    <sheet name="M.2" sheetId="21" r:id="rId13"/>
    <sheet name="Sada" sheetId="20" r:id="rId14"/>
    <sheet name="Myš" sheetId="18" r:id="rId15"/>
    <sheet name="SSD" sheetId="14" r:id="rId16"/>
    <sheet name="HDD" sheetId="15" r:id="rId17"/>
    <sheet name="WiFi" sheetId="16" r:id="rId18"/>
    <sheet name="Externý disk" sheetId="17" r:id="rId19"/>
    <sheet name="PC TOWER" sheetId="8" r:id="rId20"/>
    <sheet name="USB Kľúč" sheetId="22" r:id="rId21"/>
    <sheet name="RAM 1" sheetId="23" r:id="rId22"/>
    <sheet name="RAM 2" sheetId="24" r:id="rId23"/>
    <sheet name="RAM 3" sheetId="25" r:id="rId24"/>
    <sheet name="LCD" sheetId="1" r:id="rId25"/>
    <sheet name="Office" sheetId="9" r:id="rId26"/>
    <sheet name="Tlačiareň 1" sheetId="12" r:id="rId27"/>
    <sheet name="Tlačiareň 2" sheetId="28" r:id="rId28"/>
    <sheet name="Projektor" sheetId="13" r:id="rId29"/>
    <sheet name="HDMI" sheetId="34" r:id="rId30"/>
    <sheet name="Držiak" sheetId="35" r:id="rId31"/>
    <sheet name="PATCH 1" sheetId="36" r:id="rId32"/>
    <sheet name="PATCH 2" sheetId="37" r:id="rId33"/>
    <sheet name="DVD-ROM" sheetId="27" r:id="rId34"/>
    <sheet name="Patch 3" sheetId="42" r:id="rId35"/>
    <sheet name="Patch 4" sheetId="43" r:id="rId36"/>
    <sheet name="HDD 3,5" sheetId="44" r:id="rId37"/>
    <sheet name="Kamera" sheetId="29" r:id="rId3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48" l="1"/>
  <c r="B3" i="48"/>
  <c r="B4" i="48"/>
  <c r="B5" i="48"/>
  <c r="B6" i="48"/>
  <c r="B7" i="48"/>
  <c r="B8" i="48"/>
  <c r="B9" i="48"/>
  <c r="B10" i="48"/>
  <c r="B11" i="48"/>
  <c r="B12" i="48"/>
  <c r="B13" i="48"/>
  <c r="B14" i="48"/>
  <c r="B15" i="48"/>
  <c r="B16" i="48"/>
  <c r="B17" i="48"/>
  <c r="B18" i="48"/>
  <c r="B19" i="48"/>
  <c r="B20" i="48"/>
  <c r="B21" i="48"/>
  <c r="B22" i="48"/>
  <c r="B23" i="48"/>
  <c r="B24" i="48"/>
  <c r="B25" i="48"/>
  <c r="B26" i="48"/>
  <c r="B27" i="48"/>
  <c r="B28" i="48"/>
  <c r="B29" i="48"/>
  <c r="B30" i="48"/>
  <c r="B31" i="48"/>
  <c r="B32" i="48"/>
  <c r="B33" i="48"/>
  <c r="B34" i="48"/>
  <c r="A2" i="48"/>
  <c r="A3" i="48"/>
  <c r="A4" i="48"/>
  <c r="A5" i="48"/>
  <c r="A6" i="48"/>
  <c r="A7" i="48"/>
  <c r="A8" i="48"/>
  <c r="A9" i="48"/>
  <c r="A10" i="48"/>
  <c r="A11" i="48"/>
  <c r="A12" i="48"/>
  <c r="A13" i="48"/>
  <c r="A14" i="48"/>
  <c r="A15" i="48"/>
  <c r="A16" i="48"/>
  <c r="A17" i="48"/>
  <c r="A18" i="48"/>
  <c r="A19" i="48"/>
  <c r="A20" i="48"/>
  <c r="A21" i="48"/>
  <c r="A22" i="48"/>
  <c r="A23" i="48"/>
  <c r="A24" i="48"/>
  <c r="A25" i="48"/>
  <c r="A26" i="48"/>
  <c r="A27" i="48"/>
  <c r="A28" i="48"/>
  <c r="A29" i="48"/>
  <c r="A30" i="48"/>
  <c r="A31" i="48"/>
  <c r="A32" i="48"/>
  <c r="A33" i="48"/>
  <c r="A34" i="48"/>
  <c r="A35" i="48"/>
  <c r="A36" i="48"/>
  <c r="E3" i="46"/>
  <c r="E4" i="46"/>
  <c r="E5" i="46"/>
  <c r="E40" i="46" s="1"/>
  <c r="E6" i="46"/>
  <c r="E7" i="46"/>
  <c r="E8" i="46"/>
  <c r="E9" i="46"/>
  <c r="E10" i="46"/>
  <c r="E11" i="46"/>
  <c r="E12" i="46"/>
  <c r="E13" i="46"/>
  <c r="E14" i="46"/>
  <c r="E15" i="46"/>
  <c r="E16" i="46"/>
  <c r="E17" i="46"/>
  <c r="E18" i="46"/>
  <c r="E19" i="46"/>
  <c r="E20" i="46"/>
  <c r="E21" i="46"/>
  <c r="E22" i="46"/>
  <c r="E23" i="46"/>
  <c r="E24" i="46"/>
  <c r="E25" i="46"/>
  <c r="E26" i="46"/>
  <c r="E27" i="46"/>
  <c r="E28" i="46"/>
  <c r="E29" i="46"/>
  <c r="E30" i="46"/>
  <c r="E31" i="46"/>
  <c r="E32" i="46"/>
  <c r="E33" i="46"/>
  <c r="E34" i="46"/>
  <c r="E35" i="46"/>
  <c r="E36" i="46"/>
  <c r="E37" i="46"/>
  <c r="E38" i="46"/>
</calcChain>
</file>

<file path=xl/sharedStrings.xml><?xml version="1.0" encoding="utf-8"?>
<sst xmlns="http://schemas.openxmlformats.org/spreadsheetml/2006/main" count="1331" uniqueCount="887">
  <si>
    <t>Matný IPS displej</t>
  </si>
  <si>
    <t>Antireflexní filtr</t>
  </si>
  <si>
    <t>Flicker Free</t>
  </si>
  <si>
    <t>Low Blue Light</t>
  </si>
  <si>
    <t>AMD FreeSync</t>
  </si>
  <si>
    <t>1× HDMI 2.0 (s podporou HDCP)</t>
  </si>
  <si>
    <t>1× DisplayPort 1.4 (s podporou HDCP)</t>
  </si>
  <si>
    <t>1× výstup na sluchátka</t>
  </si>
  <si>
    <t>Spotreba energie: max. 0,5 W (pohotovostnom režime)</t>
  </si>
  <si>
    <t>HP X27 FHD 27.0" IPS, 1920x1080, 1000:1, 1ms, 400cd, HDMI/DP</t>
  </si>
  <si>
    <t>HP CarePack - Oprava s odvozom a vrátením, 3 roky</t>
  </si>
  <si>
    <t>Vzadu:</t>
  </si>
  <si>
    <t>1x ethernetový port RJ-45</t>
  </si>
  <si>
    <t>Intel® AX201 Wi-Fi 6 (2x2)</t>
  </si>
  <si>
    <t>Bluetooth® 5</t>
  </si>
  <si>
    <t>USB:</t>
  </si>
  <si>
    <t>1x HDMI 2.0b</t>
  </si>
  <si>
    <t>1x slot M.2 2230/2280 pro disk SSD</t>
  </si>
  <si>
    <t>3x sloty SATA pro 3,5palcový/2,5palcový pevný disk / disk SSD a optickou jednotku</t>
  </si>
  <si>
    <t>2x porty USB 2.0</t>
  </si>
  <si>
    <t>2x porty USB 3.2 1. generace</t>
  </si>
  <si>
    <t>1x port DisplayPort 1.4</t>
  </si>
  <si>
    <t>1x port HDMI 1.4b</t>
  </si>
  <si>
    <t>1x volitelný grafický port (HDMI 2.0b / DisplayPort 1.4 / VGA)</t>
  </si>
  <si>
    <t>Dell Optiplex 3000 MT i5-12500 8GB 512S W11Pro 3r basic onside</t>
  </si>
  <si>
    <t>Záruka a servis</t>
  </si>
  <si>
    <t>Príslušenstvo</t>
  </si>
  <si>
    <t>Minimálny typ a počet slotov</t>
  </si>
  <si>
    <t>1x otvor pro bezpečnostný kábel Kensington</t>
  </si>
  <si>
    <t>1x krúžok na visiaci zámok</t>
  </si>
  <si>
    <t>2x sloty PCIe x1 3. generace plnej výšky</t>
  </si>
  <si>
    <t>1x slot M.2 2230 pro kartu s technologiou Wi-Fi a Bluetooth</t>
  </si>
  <si>
    <t>Minimálna konektivita</t>
  </si>
  <si>
    <t>Vpredu:</t>
  </si>
  <si>
    <t>2x porty USB 3.2 1. generácie</t>
  </si>
  <si>
    <t>1x univerzálny zvukový konektor</t>
  </si>
  <si>
    <t>2x porty USB 2.0 s funkcou Smart Power-On</t>
  </si>
  <si>
    <t>1x sériový port / port PS2 (volitelné)</t>
  </si>
  <si>
    <t>Rozmery a hmotnosť</t>
  </si>
  <si>
    <t>Počítačová zostava:</t>
  </si>
  <si>
    <t>Záruka a servis:</t>
  </si>
  <si>
    <t>Klávesnica : Dell Multimedia Keyboard KB216, slovenský popis kláves</t>
  </si>
  <si>
    <t>Myš : Dell Optical Mouse MS116</t>
  </si>
  <si>
    <t>Predlžovací kábel s prepäťovou ochranou: EMOS Prepäťová ochrana F5, 5 zásuviek, 3m</t>
  </si>
  <si>
    <r>
      <t>Procesor</t>
    </r>
    <r>
      <rPr>
        <sz val="12"/>
        <rFont val="Calibri"/>
        <family val="2"/>
        <charset val="238"/>
        <scheme val="minor"/>
      </rPr>
      <t>: minimálne i5-12500 (6 Cores/18MB/12T/3.0GHz to 4.6GHz/65W); supports Win11/Win11 DG/Linux)</t>
    </r>
  </si>
  <si>
    <r>
      <t>Pamäť</t>
    </r>
    <r>
      <rPr>
        <sz val="12"/>
        <rFont val="Calibri"/>
        <family val="2"/>
        <charset val="238"/>
        <scheme val="minor"/>
      </rPr>
      <t>: minimálne 8GB (1x8GB) DDR4 Non-ECC Memory</t>
    </r>
  </si>
  <si>
    <r>
      <t>Operačný systém</t>
    </r>
    <r>
      <rPr>
        <sz val="12"/>
        <rFont val="Calibri"/>
        <family val="2"/>
        <charset val="238"/>
        <scheme val="minor"/>
      </rPr>
      <t>: Windows 11 Pro, English, Czech, Hungarian, Polish, Slovak</t>
    </r>
  </si>
  <si>
    <r>
      <t>Grafická karta</t>
    </r>
    <r>
      <rPr>
        <sz val="12"/>
        <rFont val="Calibri"/>
        <family val="2"/>
        <charset val="238"/>
        <scheme val="minor"/>
      </rPr>
      <t>: Intel® Integrated Graphics</t>
    </r>
  </si>
  <si>
    <r>
      <t>Mechanika</t>
    </r>
    <r>
      <rPr>
        <sz val="12"/>
        <rFont val="Calibri"/>
        <family val="2"/>
        <charset val="238"/>
        <scheme val="minor"/>
      </rPr>
      <t>: minimálne 8x DVD+/-RW 9.5mm Slimline Optical Disk Drive</t>
    </r>
  </si>
  <si>
    <r>
      <t>TPM</t>
    </r>
    <r>
      <rPr>
        <sz val="12"/>
        <rFont val="Calibri"/>
        <family val="2"/>
        <charset val="238"/>
        <scheme val="minor"/>
      </rPr>
      <t>: minimálne Trusted Platform Module 2.07</t>
    </r>
  </si>
  <si>
    <r>
      <rPr>
        <b/>
        <sz val="12"/>
        <rFont val="Calibri"/>
        <family val="2"/>
        <charset val="238"/>
        <scheme val="minor"/>
      </rPr>
      <t>Farba:</t>
    </r>
    <r>
      <rPr>
        <sz val="12"/>
        <rFont val="Calibri"/>
        <family val="2"/>
        <charset val="238"/>
        <scheme val="minor"/>
      </rPr>
      <t xml:space="preserve"> Čierna</t>
    </r>
  </si>
  <si>
    <r>
      <rPr>
        <b/>
        <sz val="12"/>
        <rFont val="Calibri"/>
        <family val="2"/>
        <charset val="238"/>
        <scheme val="minor"/>
      </rPr>
      <t>Typ skrinky</t>
    </r>
    <r>
      <rPr>
        <sz val="12"/>
        <rFont val="Calibri"/>
        <family val="2"/>
        <charset val="238"/>
        <scheme val="minor"/>
      </rPr>
      <t>: TOWER</t>
    </r>
  </si>
  <si>
    <r>
      <t>Hmotnosť </t>
    </r>
    <r>
      <rPr>
        <sz val="12"/>
        <rFont val="Calibri"/>
        <family val="2"/>
        <charset val="238"/>
        <scheme val="minor"/>
      </rPr>
      <t>: maximálne 6 kg</t>
    </r>
  </si>
  <si>
    <t>1. Servis u zákazníka do druhého pracovného dňa (NBD On-Site)</t>
  </si>
  <si>
    <t>2. Telefonická technická podpora</t>
  </si>
  <si>
    <t>3. Nepretržitá komplexná online podpora (24/7)</t>
  </si>
  <si>
    <t>4. 30-dňová úvodná asistencia</t>
  </si>
  <si>
    <t>3 roky Next Business Day On-Site Service</t>
  </si>
  <si>
    <t xml:space="preserve">                                                                                                                                                         </t>
  </si>
  <si>
    <t>prepäťová ochrana F5</t>
  </si>
  <si>
    <t>5 zásuviek 10A/250V</t>
  </si>
  <si>
    <t>dĺžka 3m</t>
  </si>
  <si>
    <t>podsvietený sieťový vypínač, automatická poistka s časovým oneskorením</t>
  </si>
  <si>
    <t>4 možné smery usporiadania sieťového prívodu</t>
  </si>
  <si>
    <t>Menovité napätie UN 230V / 50Hz</t>
  </si>
  <si>
    <t>Menovitý prúd IN 10A</t>
  </si>
  <si>
    <t>Istenie: jedna automatická poistka s časovým oneskorením</t>
  </si>
  <si>
    <t>10A/250V</t>
  </si>
  <si>
    <t>Zvodový prúd: &lt;0,5mA</t>
  </si>
  <si>
    <t>Doba odozvy: &lt;25ns</t>
  </si>
  <si>
    <t>Max. napätie UC: 250V / 50Hz</t>
  </si>
  <si>
    <t>Ochranná úroveň UP &lt;=1,3kV (L/N)</t>
  </si>
  <si>
    <t>Menovitý vybíjací prúd in 2kA (L/N) – 8/20Ęs</t>
  </si>
  <si>
    <t>Max. vybíjací prúd imax 6,5kA (L/N) – 8/20Ęs</t>
  </si>
  <si>
    <t>Príslušenstvo počítačovej zostavy:</t>
  </si>
  <si>
    <t>5. Po nájdení chyby telefonickou podporou vyslanie certifikovaného technika k zákazníkovi. Ak technik zaznamená telefonické hlásenie chyby do 17 hodín pracovného dňa (pondelok - piatok), a pokiaľ sú dostupné potrebné náhradné diely, je to vždy do druhého pracovného dňa.</t>
  </si>
  <si>
    <r>
      <t>Napájanie</t>
    </r>
    <r>
      <rPr>
        <sz val="12"/>
        <rFont val="Calibri"/>
        <family val="2"/>
        <charset val="238"/>
        <scheme val="minor"/>
      </rPr>
      <t>: minimálne 180W Power Supply</t>
    </r>
  </si>
  <si>
    <r>
      <t>Odporúčané rozmery </t>
    </r>
    <r>
      <rPr>
        <sz val="12"/>
        <rFont val="Calibri"/>
        <family val="2"/>
        <charset val="238"/>
        <scheme val="minor"/>
      </rPr>
      <t>Výška: 324,30 mm, Šírka: 154,00 mm, Hĺbka: 292,20 mm</t>
    </r>
  </si>
  <si>
    <t>Minimálne parametre Prepäťovej ochrany:</t>
  </si>
  <si>
    <t>Alebo ekvialent s minimálnymi technickými parametrami:</t>
  </si>
  <si>
    <r>
      <t>Záruka a servis:</t>
    </r>
    <r>
      <rPr>
        <sz val="12"/>
        <rFont val="Calibri"/>
        <family val="2"/>
        <charset val="238"/>
        <scheme val="minor"/>
      </rPr>
      <t> 3 roky Next Business Day On-Site Service od výrobcu počítača, ktorá obsahuje</t>
    </r>
  </si>
  <si>
    <r>
      <t>Kapacita a typ disku</t>
    </r>
    <r>
      <rPr>
        <sz val="12"/>
        <rFont val="Calibri"/>
        <family val="2"/>
        <charset val="238"/>
        <scheme val="minor"/>
      </rPr>
      <t xml:space="preserve">: minimálne 512GB typu M.2 2230  </t>
    </r>
    <r>
      <rPr>
        <b/>
        <sz val="12"/>
        <rFont val="Calibri"/>
        <family val="2"/>
        <charset val="238"/>
        <scheme val="minor"/>
      </rPr>
      <t>PCIe NVMe</t>
    </r>
    <r>
      <rPr>
        <sz val="12"/>
        <rFont val="Calibri"/>
        <family val="2"/>
        <charset val="238"/>
        <scheme val="minor"/>
      </rPr>
      <t xml:space="preserve"> Class 35 Solid State Drive</t>
    </r>
  </si>
  <si>
    <t>6. Ak nie je možné problém vyriešiť pomocou online pomoci, možno zavolať na linku, na ktorej bude vykonaná diagnostika. Dostupnosť linky v pracovných dňoch a je spoplatnená podľa bežnej sadzby.</t>
  </si>
  <si>
    <t>7. Na internetovej adrese získanie bezplatnej online asistencie vrátane e-mailovej podpory. Prístup k manuálom, nástrojom na diagnostiku problémov a informáciám o hľadaní chýb. Súčasťou sú aktuálne ovládače, odpovede na časté otázky alebo možnosť opýtať technikov. 24 hodín denne, 7 dní v týždni.</t>
  </si>
  <si>
    <r>
      <rPr>
        <b/>
        <u/>
        <sz val="12"/>
        <rFont val="Calibri"/>
        <family val="2"/>
        <charset val="238"/>
        <scheme val="minor"/>
      </rPr>
      <t>Klávesnica</t>
    </r>
    <r>
      <rPr>
        <sz val="12"/>
        <rFont val="Calibri"/>
        <family val="2"/>
        <charset val="238"/>
        <scheme val="minor"/>
      </rPr>
      <t> : Dell Multimedia Keyboard KB216, slovenský popis kláves alebo ekvivalent</t>
    </r>
  </si>
  <si>
    <r>
      <rPr>
        <b/>
        <u/>
        <sz val="12"/>
        <rFont val="Calibri"/>
        <family val="2"/>
        <charset val="238"/>
        <scheme val="minor"/>
      </rPr>
      <t>Myš</t>
    </r>
    <r>
      <rPr>
        <b/>
        <sz val="12"/>
        <rFont val="Calibri"/>
        <family val="2"/>
        <charset val="238"/>
        <scheme val="minor"/>
      </rPr>
      <t>:</t>
    </r>
    <r>
      <rPr>
        <sz val="12"/>
        <rFont val="Calibri"/>
        <family val="2"/>
        <charset val="238"/>
        <scheme val="minor"/>
      </rPr>
      <t xml:space="preserve"> Dell Optical Mouse MS116 alebo ekvivalent</t>
    </r>
  </si>
  <si>
    <t>HP zabezpečí vyzdvihnutie vadného zariadenia priamo u zákazníka, opraví ho a vráti späť na adresu zákazníka.</t>
  </si>
  <si>
    <t>Monitor</t>
  </si>
  <si>
    <t>Alebo ekvivalent s minimálnymi/maximálnymi technickými parametrami:</t>
  </si>
  <si>
    <t>Jas: minimálne. 400 cd/m2</t>
  </si>
  <si>
    <t>Kontrastný pomer: minimálne 10 000 000 : 1 dynamický</t>
  </si>
  <si>
    <t>Vertikálne frekvencie snímánia minimálne 165 Hz</t>
  </si>
  <si>
    <t>Rozteč bodov: maximálne 0,311 mm</t>
  </si>
  <si>
    <t xml:space="preserve">Doba odozvy: maximáne 1 ms </t>
  </si>
  <si>
    <t>Rozlíšenie: minimálne  1 920 × 1 080</t>
  </si>
  <si>
    <t>Pozorovací uhol: minimálne 178° vodorovně 178° svisle</t>
  </si>
  <si>
    <t>Farebný gamut: minimálne 99% sRGB</t>
  </si>
  <si>
    <t>Minimlny počet portov /musí mať všetky uvedené/</t>
  </si>
  <si>
    <t>Výškovo nastavitelný stojan min. (100 mm)</t>
  </si>
  <si>
    <t xml:space="preserve">Podpora VESA držiaku: 100 × 100 mm </t>
  </si>
  <si>
    <t>Hmotnost produktu: max. 7 kg (s podstavcom)</t>
  </si>
  <si>
    <t>Súčasťou dodávky zariadenia sú minimálne káble 1x DisplayPort 1.4 (1,8m) a 1x HDMI 2.0 (1,8m)</t>
  </si>
  <si>
    <t>Podmienky 3 ročnej záruky a servisu:</t>
  </si>
  <si>
    <t>Multifunkčný stojan s funkciou Pivot</t>
  </si>
  <si>
    <t>Oprava s odvozom a vrátením. Zabezpečenie vyzdvihnutie vadného zariadenia priamo u zákazníka, opravu ho a vrátenie spät na adresu zákazníka.</t>
  </si>
  <si>
    <t>Stolový počítač s príslušenstvo a servisom</t>
  </si>
  <si>
    <t>Microsoft Office 2021 Home and Business SK (BOX)  </t>
  </si>
  <si>
    <t>Kancelársky softvér Microsoft Office 2021 pre 1 zariadenie</t>
  </si>
  <si>
    <t>prenosná licencia</t>
  </si>
  <si>
    <t>obsahuje aplikácie: Word, Excel, PowerPoint a Outlook</t>
  </si>
  <si>
    <t>dĺžka predplatného: bez obmedzení</t>
  </si>
  <si>
    <t>spôsob licencovania: trvalá licencia</t>
  </si>
  <si>
    <t>jazyková verzia: SK</t>
  </si>
  <si>
    <t>vhodné pre: domácnosti, firmy</t>
  </si>
  <si>
    <t>určený pre PC</t>
  </si>
  <si>
    <t>minimálny počet používateľov v rámci licencie: 1 používateľ</t>
  </si>
  <si>
    <t>kompatibilný s operačným systémom Windows</t>
  </si>
  <si>
    <r>
      <t xml:space="preserve">typ licencie: </t>
    </r>
    <r>
      <rPr>
        <b/>
        <sz val="11"/>
        <color theme="1"/>
        <rFont val="Calibri"/>
        <family val="2"/>
        <charset val="238"/>
        <scheme val="minor"/>
      </rPr>
      <t>fyzický produkt (krabicová verzia)</t>
    </r>
  </si>
  <si>
    <t>Notebook</t>
  </si>
  <si>
    <t>Rozšírená záruka</t>
  </si>
  <si>
    <t>Povinné technické parametre počítača:</t>
  </si>
  <si>
    <t>Povinné technické parametre notebooku:</t>
  </si>
  <si>
    <t>Bezdrôtová komunikácia:</t>
  </si>
  <si>
    <t>Minimálny počet rozhraní a portov:</t>
  </si>
  <si>
    <t xml:space="preserve">HP EliteBook/ 850 G8/ i5-1135G7/ 15,6"/ FHD/ 8GB/ 512GB SSD/ MX 450/ W10P/ Silver/ </t>
  </si>
  <si>
    <t>Čítačka otlačkov prstov</t>
  </si>
  <si>
    <t>2x SuperSpeed USB Type-C® s prenosovou rychlosťou signálu 5 Gb/s</t>
  </si>
  <si>
    <t>2x SuperSpeed USB Type-A s prenosovou rychlosťou signálu 5 Gb/s (minimálne jeden z nich nabíjací)</t>
  </si>
  <si>
    <t>Ďalšie povinné konektory:</t>
  </si>
  <si>
    <t>1x stereofónny konektor pre sluchádlá/mikrofón</t>
  </si>
  <si>
    <t>1x napájanie AC</t>
  </si>
  <si>
    <t>Notebook musí spĺňať štandard MIL-STD-810G, dodávateľ preukáže certifikátom k dodanému notebooku</t>
  </si>
  <si>
    <t>Bezdrôtová sada myš a klávesnica: HP 230 Wireless Mouse+ Keyboard CZ/SK Combo</t>
  </si>
  <si>
    <t>Dokovacia stanica: HP USB-C/A Universal G2</t>
  </si>
  <si>
    <t>Tlačidlo na zapínanie notebooku umiestnené na docku</t>
  </si>
  <si>
    <t>USB-CTM kábel  na pripojenie k notebooku ( minimálne 1 meter dlhý)</t>
  </si>
  <si>
    <t>minimálne 1x kombinovaný Audio jack port</t>
  </si>
  <si>
    <t>minimálne 4x USB 3.0 nabíjacie porty</t>
  </si>
  <si>
    <t>minimálne 2x DisplayPortTM porty</t>
  </si>
  <si>
    <t>štandarný zamykací port /lock slot/</t>
  </si>
  <si>
    <t>Napájanie prostredníctvom USB-CTM minimálne 100W výkon</t>
  </si>
  <si>
    <t>Podpora OS Windows 10</t>
  </si>
  <si>
    <t xml:space="preserve">Podpora DisplayLink ovládačov stiahnuteľných prostredníctvom stránky výrobcu zariadenia alebo cez Microsoft Windows Updates </t>
  </si>
  <si>
    <t xml:space="preserve">Povinné techncké parametre dokovacej stanice: </t>
  </si>
  <si>
    <t>USB-CTM port s výstupom dát a napájania</t>
  </si>
  <si>
    <t>minimálne 1x HDMI 2.0 port</t>
  </si>
  <si>
    <t>minimálne podpora troch naraz zapojených externých monitorov s rozlíšením 4K</t>
  </si>
  <si>
    <t>Záruka na 3 roky s opravou na mieste (NBD) Onsite - Odozva nasledujúci pracovný deň s opravou u zákazníka.</t>
  </si>
  <si>
    <t>Zabezpečený servis zariadenia v nasledujúci pracovný deň. Servisný technik príde kdekoľvek k objednávateľovi.</t>
  </si>
  <si>
    <r>
      <t>Operačný systém: </t>
    </r>
    <r>
      <rPr>
        <sz val="12"/>
        <color rgb="FF444444"/>
        <rFont val="Calibri"/>
        <family val="2"/>
        <charset val="238"/>
        <scheme val="minor"/>
      </rPr>
      <t>Windows 10 Pro 64-bit, slovenská jazyková verzia</t>
    </r>
  </si>
  <si>
    <r>
      <t>Procesor: minimálne </t>
    </r>
    <r>
      <rPr>
        <sz val="12"/>
        <color rgb="FF444444"/>
        <rFont val="Calibri"/>
        <family val="2"/>
        <charset val="238"/>
        <scheme val="minor"/>
      </rPr>
      <t>Intel® Core™ i5-1135G7 (max. 4,2 GHz s technologií Intel® Turbo Boost, 8 MB mezipaměti L3, 4 jádra</t>
    </r>
  </si>
  <si>
    <r>
      <t xml:space="preserve">Pamäť: minimálne </t>
    </r>
    <r>
      <rPr>
        <sz val="12"/>
        <color rgb="FF444444"/>
        <rFont val="Calibri"/>
        <family val="2"/>
        <charset val="238"/>
        <scheme val="minor"/>
      </rPr>
      <t>8 GB DDR4 3200 MHz SDRAM (1x 8 GB), Počet slotov (celkom/volné): 2/1</t>
    </r>
  </si>
  <si>
    <r>
      <t>Minimálna celková možná veľkosť pamäte: </t>
    </r>
    <r>
      <rPr>
        <sz val="12"/>
        <color rgb="FF444444"/>
        <rFont val="Calibri"/>
        <family val="2"/>
        <charset val="238"/>
        <scheme val="minor"/>
      </rPr>
      <t>64 GB</t>
    </r>
  </si>
  <si>
    <r>
      <t xml:space="preserve">Pevný disk: minimálne </t>
    </r>
    <r>
      <rPr>
        <sz val="12"/>
        <color rgb="FF444444"/>
        <rFont val="Calibri"/>
        <family val="2"/>
        <charset val="238"/>
        <scheme val="minor"/>
      </rPr>
      <t xml:space="preserve">512 GB M.2 </t>
    </r>
    <r>
      <rPr>
        <b/>
        <sz val="12"/>
        <color rgb="FF444444"/>
        <rFont val="Calibri"/>
        <family val="2"/>
        <charset val="238"/>
        <scheme val="minor"/>
      </rPr>
      <t>typu</t>
    </r>
    <r>
      <rPr>
        <sz val="12"/>
        <color rgb="FF444444"/>
        <rFont val="Calibri"/>
        <family val="2"/>
        <charset val="238"/>
        <scheme val="minor"/>
      </rPr>
      <t xml:space="preserve"> SSD PCIe NVMe</t>
    </r>
  </si>
  <si>
    <r>
      <t>Displej:</t>
    </r>
    <r>
      <rPr>
        <sz val="12"/>
        <color rgb="FF444444"/>
        <rFont val="Calibri"/>
        <family val="2"/>
        <charset val="238"/>
        <scheme val="minor"/>
      </rPr>
      <t> 15,6" displej IPS s rozlišením minimálne FHD (1 920 x 1 080), antireflexnou úpravou a minimálne 250 nity a 45% NTSC</t>
    </r>
  </si>
  <si>
    <r>
      <t xml:space="preserve">Grafická karta: minimálne </t>
    </r>
    <r>
      <rPr>
        <sz val="12"/>
        <color rgb="FF444444"/>
        <rFont val="Calibri"/>
        <family val="2"/>
        <charset val="238"/>
        <scheme val="minor"/>
      </rPr>
      <t>NVIDIA GeForce MX450 2 GB</t>
    </r>
  </si>
  <si>
    <r>
      <t>Polohovacie zariadenie: </t>
    </r>
    <r>
      <rPr>
        <sz val="12"/>
        <color rgb="FF444444"/>
        <rFont val="Calibri"/>
        <family val="2"/>
        <charset val="238"/>
        <scheme val="minor"/>
      </rPr>
      <t>TouchPad</t>
    </r>
  </si>
  <si>
    <r>
      <t xml:space="preserve">Web kamera: minimálne </t>
    </r>
    <r>
      <rPr>
        <sz val="12"/>
        <color rgb="FF444444"/>
        <rFont val="Calibri"/>
        <family val="2"/>
        <charset val="238"/>
        <scheme val="minor"/>
      </rPr>
      <t>720p kamera HD</t>
    </r>
  </si>
  <si>
    <r>
      <t>čítačka čipových karet: </t>
    </r>
    <r>
      <rPr>
        <sz val="12"/>
        <color rgb="FF444444"/>
        <rFont val="Calibri"/>
        <family val="2"/>
        <charset val="238"/>
        <scheme val="minor"/>
      </rPr>
      <t>Smart Card</t>
    </r>
  </si>
  <si>
    <r>
      <t>Batéria: </t>
    </r>
    <r>
      <rPr>
        <sz val="12"/>
        <color rgb="FF444444"/>
        <rFont val="Calibri"/>
        <family val="2"/>
        <charset val="238"/>
        <scheme val="minor"/>
      </rPr>
      <t>Li-ion  s dlhou výdržou, minimálne 53 W</t>
    </r>
  </si>
  <si>
    <r>
      <t>Farba: </t>
    </r>
    <r>
      <rPr>
        <sz val="12"/>
        <color rgb="FF444444"/>
        <rFont val="Calibri"/>
        <family val="2"/>
        <charset val="238"/>
        <scheme val="minor"/>
      </rPr>
      <t>Strieborná</t>
    </r>
  </si>
  <si>
    <r>
      <t xml:space="preserve">Rozmery: maximálna hrúbka 19,2 mm, odporúčané šírka a dĺžka </t>
    </r>
    <r>
      <rPr>
        <sz val="12"/>
        <color rgb="FF444444"/>
        <rFont val="Calibri"/>
        <family val="2"/>
        <charset val="238"/>
        <scheme val="minor"/>
      </rPr>
      <t xml:space="preserve">356mm x 233,7mm </t>
    </r>
  </si>
  <si>
    <r>
      <t xml:space="preserve">Hmotnosť: maximálne </t>
    </r>
    <r>
      <rPr>
        <sz val="12"/>
        <color rgb="FF444444"/>
        <rFont val="Calibri"/>
        <family val="2"/>
        <charset val="238"/>
        <scheme val="minor"/>
      </rPr>
      <t>1,7 kg</t>
    </r>
  </si>
  <si>
    <r>
      <t>Záruka:</t>
    </r>
    <r>
      <rPr>
        <sz val="12"/>
        <color rgb="FF444444"/>
        <rFont val="Calibri"/>
        <family val="2"/>
        <charset val="238"/>
        <scheme val="minor"/>
      </rPr>
      <t> 3 roky</t>
    </r>
  </si>
  <si>
    <r>
      <rPr>
        <b/>
        <sz val="12"/>
        <color theme="1"/>
        <rFont val="Calibri"/>
        <family val="2"/>
        <charset val="238"/>
        <scheme val="minor"/>
      </rPr>
      <t>Bezdrôtová sada myš a klávesnica</t>
    </r>
    <r>
      <rPr>
        <sz val="12"/>
        <color theme="1"/>
        <rFont val="Calibri"/>
        <family val="2"/>
        <charset val="238"/>
        <scheme val="minor"/>
      </rPr>
      <t>: HP 230 Wireless Mouse+ Keyboard CZ/SK Combo alebo ekvivalent</t>
    </r>
  </si>
  <si>
    <t>HP CarePack - Oprava u zákazníka nasledujúci pracovný deň, 3 roky, (NBD) Onsite</t>
  </si>
  <si>
    <t>Kancelársky balík softvéru 1</t>
  </si>
  <si>
    <t xml:space="preserve">originálny produkt MS (nejde o druhotnú licenciu) </t>
  </si>
  <si>
    <t>napájanie dodávanej dokovacej stanice.</t>
  </si>
  <si>
    <t xml:space="preserve">   </t>
  </si>
  <si>
    <t>Notebook 1 s príslušenstvom a rozšírenou zárukou a servisom</t>
  </si>
  <si>
    <r>
      <t>Napájanie: </t>
    </r>
    <r>
      <rPr>
        <sz val="12"/>
        <color rgb="FF444444"/>
        <rFont val="Calibri"/>
        <family val="2"/>
        <charset val="238"/>
        <scheme val="minor"/>
      </rPr>
      <t>adaptér minimálne 65 W</t>
    </r>
    <r>
      <rPr>
        <b/>
        <sz val="12"/>
        <color rgb="FF444444"/>
        <rFont val="Calibri"/>
        <family val="2"/>
        <charset val="238"/>
        <scheme val="minor"/>
      </rPr>
      <t xml:space="preserve"> 230V</t>
    </r>
  </si>
  <si>
    <t>Podsvietená klávesnica</t>
  </si>
  <si>
    <t>Numerická klávesnica</t>
  </si>
  <si>
    <t>minimálne 1x RJ45 porty Ethernet</t>
  </si>
  <si>
    <r>
      <t>TPM 2.0:</t>
    </r>
    <r>
      <rPr>
        <sz val="11"/>
        <color theme="1"/>
        <rFont val="Calibri"/>
        <family val="2"/>
        <charset val="238"/>
        <scheme val="minor"/>
      </rPr>
      <t xml:space="preserve"> áno</t>
    </r>
  </si>
  <si>
    <t>Projektor</t>
  </si>
  <si>
    <t>Natívne rozlíšenie</t>
  </si>
  <si>
    <t>1920 × 1200 px</t>
  </si>
  <si>
    <t>Kontrast</t>
  </si>
  <si>
    <t>Minimálna projekčná vzdialenosť</t>
  </si>
  <si>
    <t>Projekčná plocha</t>
  </si>
  <si>
    <t>Maximálna projekčná vzdialenosť</t>
  </si>
  <si>
    <t>Minimálna uhlopriečka obrazu</t>
  </si>
  <si>
    <t>Maximálna uhlopriečka obrazu</t>
  </si>
  <si>
    <t>762 cm (300 ")</t>
  </si>
  <si>
    <t>Technológia</t>
  </si>
  <si>
    <t>LCD</t>
  </si>
  <si>
    <t>Zdroj svetla</t>
  </si>
  <si>
    <t>Svietivosť</t>
  </si>
  <si>
    <t>Životnosť</t>
  </si>
  <si>
    <t>10 000 h (416,67 d)</t>
  </si>
  <si>
    <t>Výkon lampy</t>
  </si>
  <si>
    <t>Hlučnosť</t>
  </si>
  <si>
    <t>Maximálna spotreba</t>
  </si>
  <si>
    <t>Pripojenie</t>
  </si>
  <si>
    <t>Typ pripojenia</t>
  </si>
  <si>
    <t>HDMI</t>
  </si>
  <si>
    <t>2 ks</t>
  </si>
  <si>
    <t>VGA</t>
  </si>
  <si>
    <t>Ďalšie pripojenie</t>
  </si>
  <si>
    <t>Vlastnosti a funkcie</t>
  </si>
  <si>
    <t>Umiestnenie</t>
  </si>
  <si>
    <t>Funkcie</t>
  </si>
  <si>
    <t>Výbava</t>
  </si>
  <si>
    <t>Reproduktory, Diaľkové ovládanie</t>
  </si>
  <si>
    <t>Rozmery</t>
  </si>
  <si>
    <t>Šírka</t>
  </si>
  <si>
    <t>Výška</t>
  </si>
  <si>
    <t>Hĺbka</t>
  </si>
  <si>
    <t>Hmotnosť</t>
  </si>
  <si>
    <t>Alebo ekvivalent s minimálnymi technickými parametrami:</t>
  </si>
  <si>
    <t>Technológia tlače</t>
  </si>
  <si>
    <t>Určenie</t>
  </si>
  <si>
    <t>Podporované formáty papiera</t>
  </si>
  <si>
    <t>Skenovanie</t>
  </si>
  <si>
    <t>Balenie obsahuje</t>
  </si>
  <si>
    <t>Dokumentácia, Napájací kábel, Softvér, Tonerové kazety</t>
  </si>
  <si>
    <t xml:space="preserve">Záruka 3 roky so vzdialenou diagnostikou a výmenou pokazeného zariadenia nasledujúci </t>
  </si>
  <si>
    <t>pracovný deň od nahlásenia vrátane všetkých nákladov za dopravu a servisné úkony.</t>
  </si>
  <si>
    <r>
      <t xml:space="preserve">Súčasťou dokovacej stanice musí byť aj </t>
    </r>
    <r>
      <rPr>
        <b/>
        <sz val="12"/>
        <color theme="1"/>
        <rFont val="Calibri"/>
        <family val="2"/>
        <scheme val="minor"/>
      </rPr>
      <t>Sieťový adaptér</t>
    </r>
    <r>
      <rPr>
        <sz val="12"/>
        <color theme="1"/>
        <rFont val="Calibri"/>
        <family val="2"/>
        <scheme val="minor"/>
      </rPr>
      <t xml:space="preserve"> 230V HP 65W USB-C       1HE08AA#ABB alebo ekvivalent min 65W USB-C 230V slúžiaci na</t>
    </r>
  </si>
  <si>
    <t>Taška na notebook</t>
  </si>
  <si>
    <t>15,6" taška na notebook HP Renew Business (3E5F8A6) alebo ekvivalent</t>
  </si>
  <si>
    <t>SSD disk</t>
  </si>
  <si>
    <t>SSD 870 EVO SATA 2,5" 1 TB</t>
  </si>
  <si>
    <t xml:space="preserve">MZ-77E1T0B/EU </t>
  </si>
  <si>
    <t>Kapacita 1 TB, formát 2,5"</t>
  </si>
  <si>
    <t>Rýchlosť čítania až 560 MB/s</t>
  </si>
  <si>
    <t>Rýchlosť zápisu až 530 MB/s</t>
  </si>
  <si>
    <t>Interný SSD disk</t>
  </si>
  <si>
    <t>SATA 6 Gb/s kompatibilný so SATA 3 Gb/s a ​​so SATA 1.5 Gb/s</t>
  </si>
  <si>
    <t>Záruka</t>
  </si>
  <si>
    <t>Záruka 5 rokov alebo do hodnoty 600 TBW.</t>
  </si>
  <si>
    <t>Veľkosť článku/bunky TLC (Triple-Level Cell)</t>
  </si>
  <si>
    <t>69,85 mm (6,99 cm)</t>
  </si>
  <si>
    <t>6,8 mm (0,68 cm)</t>
  </si>
  <si>
    <t>100 mm (10 cm)</t>
  </si>
  <si>
    <t>Odporúčané rozmery</t>
  </si>
  <si>
    <t>Pevný disk interný</t>
  </si>
  <si>
    <t>WD208PZX-08</t>
  </si>
  <si>
    <t>pevný disk • 2,5" • rozhranie SATA 6 Gb/s • 5 400 ot/min • vyrovnávacia pamäť 128 MB • kapacita 2 TB • hliníková konštrukcia s pevne uloženým hriadeľom motora</t>
  </si>
  <si>
    <t>Výrobca</t>
  </si>
  <si>
    <t>Western Digital</t>
  </si>
  <si>
    <t>Formát disku</t>
  </si>
  <si>
    <t>2.5 "</t>
  </si>
  <si>
    <t>Rozhranie</t>
  </si>
  <si>
    <t>SATA III</t>
  </si>
  <si>
    <t>Kapacita</t>
  </si>
  <si>
    <t>2048 GB</t>
  </si>
  <si>
    <t>Otáčky</t>
  </si>
  <si>
    <t>Prístupová rýchlosť</t>
  </si>
  <si>
    <t>3.5 ms</t>
  </si>
  <si>
    <t>Vyrovnávacia pamäť</t>
  </si>
  <si>
    <t>128 MB</t>
  </si>
  <si>
    <t>90 g</t>
  </si>
  <si>
    <t>Z dôvodu technologickej kompatibility vyžadujeme presne uvedený model</t>
  </si>
  <si>
    <t>WiFi router</t>
  </si>
  <si>
    <t>Počet portov s rýchlosťou 1 Gbit</t>
  </si>
  <si>
    <t>Štandardy</t>
  </si>
  <si>
    <t>802.11a (5GHz), 802.11b (2,4GHz), 802.11g (2,4GHz), 802.11n, 802.11ac, 802.11ax</t>
  </si>
  <si>
    <t>WiFi Typ</t>
  </si>
  <si>
    <t>WiFi 6</t>
  </si>
  <si>
    <t>Pásma WiFi</t>
  </si>
  <si>
    <t xml:space="preserve">2,4 GHz , 5 GHz </t>
  </si>
  <si>
    <t>Prístupový bod (Access point), Router</t>
  </si>
  <si>
    <t>Prenosová rýchlosť LAN portov</t>
  </si>
  <si>
    <t>Rýchlosť</t>
  </si>
  <si>
    <t>Rýchlosť WiFi prenosu</t>
  </si>
  <si>
    <t>5 378 Mb/s</t>
  </si>
  <si>
    <t>1 Gbit</t>
  </si>
  <si>
    <t>Prenosová rýchlosť WAN portov</t>
  </si>
  <si>
    <t>Rýchlosť na 2,4 GHz</t>
  </si>
  <si>
    <t>574 MB/s</t>
  </si>
  <si>
    <t>Rýchlosť na 5 GHz</t>
  </si>
  <si>
    <t>4 804 MB/s</t>
  </si>
  <si>
    <t>Typ</t>
  </si>
  <si>
    <t>Dual-Band</t>
  </si>
  <si>
    <t>Zabezpečenie</t>
  </si>
  <si>
    <t>Šifrovanie</t>
  </si>
  <si>
    <t>WPA-PSK, WPA2-PSK, WPA3</t>
  </si>
  <si>
    <t>Konektory</t>
  </si>
  <si>
    <t>LAN</t>
  </si>
  <si>
    <t>4 ×</t>
  </si>
  <si>
    <t>WAN</t>
  </si>
  <si>
    <t>1×</t>
  </si>
  <si>
    <t>USB 3.2 Gen 1 (USB 3.0)</t>
  </si>
  <si>
    <t>Vlastnosti antény</t>
  </si>
  <si>
    <t>Počet externých antén</t>
  </si>
  <si>
    <t>6 ks</t>
  </si>
  <si>
    <t>Konektor antény</t>
  </si>
  <si>
    <t>neodnímateľné</t>
  </si>
  <si>
    <t>Pokročilé funkcie</t>
  </si>
  <si>
    <t>Dual-Band (2,4 + 5 GHz), Gigabit LAN, QoS (Quality of Service), IPv6 Ready, Guest Zone, MU-MIMO, Rodičovská kontrola, WiFi Mesh, Hlasové ovládanie Amazon Alexa/Google Assistant</t>
  </si>
  <si>
    <t>DHCP funkcie</t>
  </si>
  <si>
    <t>Server, DHCP Client List, Address Reservation</t>
  </si>
  <si>
    <t>Maximálny počet SSID</t>
  </si>
  <si>
    <t>147,2 mm</t>
  </si>
  <si>
    <t>670 g</t>
  </si>
  <si>
    <t>272,5 mm</t>
  </si>
  <si>
    <t>49,2 mm</t>
  </si>
  <si>
    <t>Obsah balenia</t>
  </si>
  <si>
    <t>Ethernetový kábel, Napájací adaptér</t>
  </si>
  <si>
    <t>TP-Link Archer AX72</t>
  </si>
  <si>
    <t>Odporúčané rozmery a hmotnosť</t>
  </si>
  <si>
    <t>Externý disk</t>
  </si>
  <si>
    <t>WD My Passport 2TB, čierny</t>
  </si>
  <si>
    <t>Typ úložiska</t>
  </si>
  <si>
    <t>HDD</t>
  </si>
  <si>
    <t>Formát (Form Factor)</t>
  </si>
  <si>
    <t>2.5"</t>
  </si>
  <si>
    <t>Kapacita úložiska</t>
  </si>
  <si>
    <t>2 000 GB (2 TB)</t>
  </si>
  <si>
    <t>Kapacita disku</t>
  </si>
  <si>
    <t>2 048 GB (2 TB)</t>
  </si>
  <si>
    <t>75 mm (7,5 cm)</t>
  </si>
  <si>
    <t>11,15 mm (1,12 cm)</t>
  </si>
  <si>
    <t>107,2 mm (10,72 cm)</t>
  </si>
  <si>
    <t>120 g (0,12 kg)</t>
  </si>
  <si>
    <t>Farba</t>
  </si>
  <si>
    <t>Čierna</t>
  </si>
  <si>
    <t>Vlastnosti</t>
  </si>
  <si>
    <t>Rozhraní</t>
  </si>
  <si>
    <t>Konektor</t>
  </si>
  <si>
    <t>Micro USB-B</t>
  </si>
  <si>
    <t>256-bitové hardvérové AES</t>
  </si>
  <si>
    <t>Materiál</t>
  </si>
  <si>
    <t>Plast</t>
  </si>
  <si>
    <t>Kábel</t>
  </si>
  <si>
    <t>Použitie</t>
  </si>
  <si>
    <t>Externý prenosný disk USB</t>
  </si>
  <si>
    <t>Alebo ekvivalent spĺňajúci minimálne technické parametre:</t>
  </si>
  <si>
    <t>Logitech Wireless Mouse M185 sivá</t>
  </si>
  <si>
    <t>Myš</t>
  </si>
  <si>
    <t>Bezdrôtová</t>
  </si>
  <si>
    <t>USB, Bezdrôtový USB prijímač</t>
  </si>
  <si>
    <t>Napájanie</t>
  </si>
  <si>
    <t>AA</t>
  </si>
  <si>
    <t>Počet batérií</t>
  </si>
  <si>
    <t>1 ×</t>
  </si>
  <si>
    <t>Kancelárska</t>
  </si>
  <si>
    <t>Vyhotovenie</t>
  </si>
  <si>
    <t>Symetrická</t>
  </si>
  <si>
    <t>Kompatibilita</t>
  </si>
  <si>
    <t>Windows 7, Windows 10, Windows 11</t>
  </si>
  <si>
    <t>Senzor</t>
  </si>
  <si>
    <t>Citlivosť</t>
  </si>
  <si>
    <t>1 000 DPI</t>
  </si>
  <si>
    <t>Optická</t>
  </si>
  <si>
    <t>Tlačidlá myši</t>
  </si>
  <si>
    <t>Počet tlačidiel</t>
  </si>
  <si>
    <t>3×</t>
  </si>
  <si>
    <t>Koliesko</t>
  </si>
  <si>
    <t>Klasické</t>
  </si>
  <si>
    <t>Ďalšie vlastnosti myši</t>
  </si>
  <si>
    <t>Bez podsvietenia</t>
  </si>
  <si>
    <t>Výdrž</t>
  </si>
  <si>
    <t>12 mesiacov</t>
  </si>
  <si>
    <t>Ďalšie vlastnosti</t>
  </si>
  <si>
    <t>Miniatúrny senzor</t>
  </si>
  <si>
    <t>6 cm</t>
  </si>
  <si>
    <t>3,9 cm</t>
  </si>
  <si>
    <t>9,9 cm</t>
  </si>
  <si>
    <t>75,2 g</t>
  </si>
  <si>
    <t>Sivá</t>
  </si>
  <si>
    <t>Sú súčasťou dodania myši</t>
  </si>
  <si>
    <t>Sada</t>
  </si>
  <si>
    <t>Batérie sú súčasťou balenia</t>
  </si>
  <si>
    <t>M.2</t>
  </si>
  <si>
    <t>disk SSD Samsung 860 EVO 1TB M.2 (MZ-N6E1T0BW)</t>
  </si>
  <si>
    <t>alebo ekvivalent spĺňajúci technické parametre požadovaného zariadenia</t>
  </si>
  <si>
    <r>
      <rPr>
        <b/>
        <sz val="12"/>
        <color theme="1"/>
        <rFont val="Calibri"/>
        <family val="2"/>
        <charset val="238"/>
        <scheme val="minor"/>
      </rPr>
      <t>Bezdrôtová sada myš a klávesnica</t>
    </r>
    <r>
      <rPr>
        <sz val="12"/>
        <color theme="1"/>
        <rFont val="Calibri"/>
        <family val="2"/>
        <charset val="238"/>
        <scheme val="minor"/>
      </rPr>
      <t>: HP 230 Wireless Mouse+ Keyboard CZ/SK Combo</t>
    </r>
  </si>
  <si>
    <t>USB kľúč</t>
  </si>
  <si>
    <t>Samsung USB 3.1 64GB Bar Plus Champagne silver</t>
  </si>
  <si>
    <t>64 GB</t>
  </si>
  <si>
    <t>USB-A</t>
  </si>
  <si>
    <t>Rýchlosť čítania</t>
  </si>
  <si>
    <t>300 MB/s</t>
  </si>
  <si>
    <t>Kov</t>
  </si>
  <si>
    <t>Odolný, Vodoodolný, Pútko na kľúče</t>
  </si>
  <si>
    <t>Strieborná</t>
  </si>
  <si>
    <t>15,5 mm</t>
  </si>
  <si>
    <t>12 mm</t>
  </si>
  <si>
    <t>Dĺžka</t>
  </si>
  <si>
    <t>40 mm</t>
  </si>
  <si>
    <t>11,5 g</t>
  </si>
  <si>
    <t>Odporúčené rozmery a hmotnosť</t>
  </si>
  <si>
    <t>RAM 1</t>
  </si>
  <si>
    <t>RAM 2</t>
  </si>
  <si>
    <t>RAM 3</t>
  </si>
  <si>
    <t>4GB 1Rx8 PC3-12800U-11-12-A1</t>
  </si>
  <si>
    <t>4GB 1Rx8 PC3L-12800U-11-13-A1</t>
  </si>
  <si>
    <t xml:space="preserve">4GB 1Rx8 PC3L 12800 – HMT451U6BFR8A </t>
  </si>
  <si>
    <t>Notebook 2 s príslušenstvom a rozšírenou zárukou a servisom</t>
  </si>
  <si>
    <t>HP LaserJet Pro M255dw, Laserová tlačiareň A4/WIFI/Duplex (7KW64A#B19)</t>
  </si>
  <si>
    <t>Základné parametre</t>
  </si>
  <si>
    <t>Typ tlačiarne: Laserová, farebná</t>
  </si>
  <si>
    <t>Technológia tlače: Laser</t>
  </si>
  <si>
    <t>Formát tlačiarne: A4</t>
  </si>
  <si>
    <t>Rozhranie: RJ-45, USB 2.0, WiFi</t>
  </si>
  <si>
    <t>Veľkosť štandardnej pamäte [MB]: 256</t>
  </si>
  <si>
    <t>Spotreba [W]: 337</t>
  </si>
  <si>
    <t>Farebná / Čiernobiela: farebná</t>
  </si>
  <si>
    <t>Vlastnosti tlače</t>
  </si>
  <si>
    <t>Rozlíšenie - čiernobiele normálne [DPI]: 600 x 600 dpi</t>
  </si>
  <si>
    <t>Rozlíšenie - farebné normálne [DPI]: 600 x 600</t>
  </si>
  <si>
    <t>Rýchlosť čiernobielej tlače - normálne [strán / min]: 21</t>
  </si>
  <si>
    <t>Rýchlosť farebnej tlače - normálne [strán / min]: 21</t>
  </si>
  <si>
    <t>Tlač prvej strany po [sek.]: 10,7</t>
  </si>
  <si>
    <t>Odporúčané pracovné využitie [strán za mesiac]: 2 500</t>
  </si>
  <si>
    <t>Užitočné funkcie</t>
  </si>
  <si>
    <t>Vstupná manipulácia s papierom, štandardná: vstupný zásobník na 250 listov</t>
  </si>
  <si>
    <t>Výstupná manipulácia s papierom, štandardná: Výst. zásobník na 100 listov</t>
  </si>
  <si>
    <t>Maximálna výstupná kapacita (hárky): Maximálne 100 listov (výška stohu 10 mm)</t>
  </si>
  <si>
    <t>Vlastné rozmery médií: 76 x 127 mm až 216 x 356 mm</t>
  </si>
  <si>
    <t>Typy médií: Papier (kancelársky, brožúra, farebný, lesklý, ťažký, ľahký, hlavičkový, fotografický, obyčajný, predtlačený, dierovaný, recyklovaný, drsný) priehľadné fólie, štítky, obálky, baliaci papier</t>
  </si>
  <si>
    <t>Automatická obojstranná tlač: Áno</t>
  </si>
  <si>
    <t>Podpora W10: Áno</t>
  </si>
  <si>
    <t>  </t>
  </si>
  <si>
    <t>Fyzické vlastnosti</t>
  </si>
  <si>
    <t>Maximálne rozmery (Š x H x V): 392 x 475 x 247,5 mm</t>
  </si>
  <si>
    <t>Hmotnosť: 14,8 kg</t>
  </si>
  <si>
    <t>Tlačiareň 1 s rozšírenou zárukou</t>
  </si>
  <si>
    <t>Tlačiareň 2 s rozšírenou zárukou</t>
  </si>
  <si>
    <t>Tlačiareň multifunkčná HP LaserJet Pro MFP M428fdw (W1A30A#B19)</t>
  </si>
  <si>
    <t>Technické parametre</t>
  </si>
  <si>
    <t>Tlač</t>
  </si>
  <si>
    <t>laserová</t>
  </si>
  <si>
    <t>Max. veľkosť tlače</t>
  </si>
  <si>
    <t>A4 – 21 × 29.7</t>
  </si>
  <si>
    <t>A4, A5</t>
  </si>
  <si>
    <t>Podporované formáty fotopapiera</t>
  </si>
  <si>
    <t>10 × 15</t>
  </si>
  <si>
    <t>Rýchlosť tlače čiernobielo</t>
  </si>
  <si>
    <t>38 str./min.</t>
  </si>
  <si>
    <t>Pracovná záťaž</t>
  </si>
  <si>
    <t>80000 str./mesiac</t>
  </si>
  <si>
    <t>Možnosť obojstrannej tlače</t>
  </si>
  <si>
    <t>automatická</t>
  </si>
  <si>
    <t>Podpora priamej tlače</t>
  </si>
  <si>
    <t>Áno</t>
  </si>
  <si>
    <t>Typ farebnej náplne</t>
  </si>
  <si>
    <t>iba čierna</t>
  </si>
  <si>
    <t>čiernobiela</t>
  </si>
  <si>
    <t>Rozlíšenie skenera</t>
  </si>
  <si>
    <t>1200 x 1200</t>
  </si>
  <si>
    <t>Využitie tlačiarne</t>
  </si>
  <si>
    <t>fax, kopírka, scanner, tlačiareň</t>
  </si>
  <si>
    <t>automatická obojstranná tlač (duplex), fax, kopírovanie a skenovanie, displej</t>
  </si>
  <si>
    <t>Bluetooth, LAN, USB, Wi-Fi</t>
  </si>
  <si>
    <t xml:space="preserve">Možnosti mobilnej tlače </t>
  </si>
  <si>
    <t>Apple AirPrint</t>
  </si>
  <si>
    <t>(prepojovací kábel USB nie je súčasťou balenia), napájací kábel, príručka/inštalačný leták, štartovacie balenie náplní, tlačiareň</t>
  </si>
  <si>
    <t>Ďalšie parametre</t>
  </si>
  <si>
    <t>Automatický podávač</t>
  </si>
  <si>
    <t>Optické rozlíšenie - os x</t>
  </si>
  <si>
    <t>600 DPI</t>
  </si>
  <si>
    <t>Rozmery výrobku</t>
  </si>
  <si>
    <t>Šírka výrobku</t>
  </si>
  <si>
    <t>42.0 cm</t>
  </si>
  <si>
    <t>Výška výrobku</t>
  </si>
  <si>
    <t>32.3 cm</t>
  </si>
  <si>
    <t>Hĺbka výrobku</t>
  </si>
  <si>
    <t>39.0 cm</t>
  </si>
  <si>
    <t>Hmotnosť výrobku</t>
  </si>
  <si>
    <t>Rozmery balenia</t>
  </si>
  <si>
    <t>s carepack UB9R7E 3-ročný servis HP na nasledujúci pracovný deň pre multifunkčné tlačiarne</t>
  </si>
  <si>
    <t>Záruka a 3 ročný servis s opravou nasledujúci pracovný deň u zákazníka</t>
  </si>
  <si>
    <t>DVD-ROM</t>
  </si>
  <si>
    <t>Verbatim External Slimline CD/DVD Writer</t>
  </si>
  <si>
    <t>externá DVD slim USB DVD zapisovačka</t>
  </si>
  <si>
    <t>Formát</t>
  </si>
  <si>
    <t>DVD, CD</t>
  </si>
  <si>
    <t>Typ mechaniky</t>
  </si>
  <si>
    <t>CD-ROM, CD-RW, DVD-ROM, DVD-R, DVD-RW, DVD+R, DVD+RW, DVD-R DL, DVD+R DL</t>
  </si>
  <si>
    <t>Rýchlosť čítania CD</t>
  </si>
  <si>
    <t>Rýchlosť zápisu CD</t>
  </si>
  <si>
    <t>Rýchlosť čítania DVD</t>
  </si>
  <si>
    <t>Slim</t>
  </si>
  <si>
    <t>Windows, MacOS</t>
  </si>
  <si>
    <t>USB</t>
  </si>
  <si>
    <t>Horizontálne</t>
  </si>
  <si>
    <t>Súčasť balenia</t>
  </si>
  <si>
    <t>Software, Kábel</t>
  </si>
  <si>
    <t>135 mm</t>
  </si>
  <si>
    <t>142 mm</t>
  </si>
  <si>
    <t>16 mm</t>
  </si>
  <si>
    <t>Video</t>
  </si>
  <si>
    <t xml:space="preserve">Max. rozlíšenie videa </t>
  </si>
  <si>
    <t>1280 × 720</t>
  </si>
  <si>
    <t>Snímkovacia frekvencia max.</t>
  </si>
  <si>
    <t>30 sn./s</t>
  </si>
  <si>
    <t xml:space="preserve">Digitálny zoom </t>
  </si>
  <si>
    <t xml:space="preserve">Autofokus </t>
  </si>
  <si>
    <t>Nie</t>
  </si>
  <si>
    <t>Foto</t>
  </si>
  <si>
    <t>Maximálne rozlíšenie záznamu foto</t>
  </si>
  <si>
    <t>3 Mpx</t>
  </si>
  <si>
    <t>Zvuk</t>
  </si>
  <si>
    <t xml:space="preserve">Mikrofón </t>
  </si>
  <si>
    <t>Možnosť prepojenia</t>
  </si>
  <si>
    <t>USB 2.0</t>
  </si>
  <si>
    <t>24 mesiacov</t>
  </si>
  <si>
    <t>Upevnenie na notebook</t>
  </si>
  <si>
    <t>10.3 cm</t>
  </si>
  <si>
    <t>5.3 cm</t>
  </si>
  <si>
    <t>8.3 cm</t>
  </si>
  <si>
    <t>0.1 kg</t>
  </si>
  <si>
    <t>Kamera s mikrofónom</t>
  </si>
  <si>
    <t>Webkamera Logitech HD Webcam C270 (960-001063) čierna</t>
  </si>
  <si>
    <t>HP ENVY 17-cr0002nc, i5-1235U, 17.3 FHD/IPS/300n, RTX2050/4GB , 16GB, SSD 1TB, W11Pro, 2-2-2, Natural Silver</t>
  </si>
  <si>
    <t>HP CarePack - Oprava u zákazníka do 3 pracovných dní, 3 roky</t>
  </si>
  <si>
    <t>Procesor, operačný systém a pamäť</t>
  </si>
  <si>
    <t>Nainštalovaný operačný systém</t>
  </si>
  <si>
    <t xml:space="preserve">Windows 11 Pro 64-bit </t>
  </si>
  <si>
    <t>Procesor</t>
  </si>
  <si>
    <t xml:space="preserve">Intel® Core™ i5-1235U (až 4,40 GHz, vyrovnávacia pamäť 12 MB, 10 jadier) </t>
  </si>
  <si>
    <t xml:space="preserve">Alder Lake </t>
  </si>
  <si>
    <t>Čipová sada</t>
  </si>
  <si>
    <t xml:space="preserve">Čipset je integrovaný s procesorom </t>
  </si>
  <si>
    <t>Pamäť</t>
  </si>
  <si>
    <t xml:space="preserve">16 GB DDR4 3200 MHz SDRAM (2× 8 GB) </t>
  </si>
  <si>
    <t>Pamäťové sloty</t>
  </si>
  <si>
    <t xml:space="preserve">2 SODIMM </t>
  </si>
  <si>
    <t>Maximálna pamäť</t>
  </si>
  <si>
    <t>Pevné disky a mechaniky</t>
  </si>
  <si>
    <t>Pevný disk</t>
  </si>
  <si>
    <t xml:space="preserve">1 TB M.2 SSD PCIe NVMe </t>
  </si>
  <si>
    <t>Grafická karta</t>
  </si>
  <si>
    <t xml:space="preserve">NVIDIA GeForce RTX 2050 (vyhradená pamäť 4 GB GDDR6) </t>
  </si>
  <si>
    <t>Uhlopriečka displeja</t>
  </si>
  <si>
    <t xml:space="preserve">43,9 cm (17,3") </t>
  </si>
  <si>
    <t>Rozlíšenie</t>
  </si>
  <si>
    <t>1 920 × 1 080</t>
  </si>
  <si>
    <t>Typ monitora</t>
  </si>
  <si>
    <t xml:space="preserve">Matný IPS displej, WLED podsvietenie, Full HD rozlíšenie, UWVA, AntiGlare </t>
  </si>
  <si>
    <t>Bezokrajový sklenený panel s lesklou úpravou</t>
  </si>
  <si>
    <r>
      <t>300 nits (cd/m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), 100% sRGB</t>
    </r>
  </si>
  <si>
    <t xml:space="preserve">Flicker Free </t>
  </si>
  <si>
    <t xml:space="preserve">Integrovaný mikrofón </t>
  </si>
  <si>
    <t>Webová kamera</t>
  </si>
  <si>
    <t>Konektivita</t>
  </si>
  <si>
    <t>Technológie bezdrôtového pripojenia</t>
  </si>
  <si>
    <t>Intel® AX211 WiFi 6E (2x2)</t>
  </si>
  <si>
    <t>Bluetooth 5.3</t>
  </si>
  <si>
    <t>Rozširujúce sloty</t>
  </si>
  <si>
    <t xml:space="preserve">Čítačka pamäťových kariet SD (SD, SDHC, SDXC) </t>
  </si>
  <si>
    <t>Porty a konektory</t>
  </si>
  <si>
    <t>2× USB-C 4</t>
  </si>
  <si>
    <t>- podpora DisplayPort 1.4 s rozlíšením až 5K @60Hz</t>
  </si>
  <si>
    <t>- podpora HDMI 2.1 s rozlíšením až 4K @60Hz</t>
  </si>
  <si>
    <t>- prenosová rýchlosť signálu 40 Gb/s</t>
  </si>
  <si>
    <t>- napájanie notebooku</t>
  </si>
  <si>
    <t>- podpora Thunderbolt 4</t>
  </si>
  <si>
    <t>3× USB 3.2 Gen 1</t>
  </si>
  <si>
    <t>1× kombinovaný port pre slúchadlá/mikrofón</t>
  </si>
  <si>
    <t xml:space="preserve">1× HDMI 2.1 (4K @60Hz) </t>
  </si>
  <si>
    <t>Ďalšie informácie</t>
  </si>
  <si>
    <t>Klávesnica</t>
  </si>
  <si>
    <t xml:space="preserve">Podsvietená klávesnica s numerickou časťou </t>
  </si>
  <si>
    <t>Typ napájania</t>
  </si>
  <si>
    <t xml:space="preserve">Sieťový adaptér 90 W USB-C </t>
  </si>
  <si>
    <t>Typ batérie</t>
  </si>
  <si>
    <t xml:space="preserve">4-článková lítiovo-iónová polymérová batéria (55 Wh) </t>
  </si>
  <si>
    <t>Výdrž batérie</t>
  </si>
  <si>
    <t xml:space="preserve">7 hodín a 30 minút </t>
  </si>
  <si>
    <t xml:space="preserve">Kovové veko a rám klávesnice, spodná časť z tvrdeného plastu </t>
  </si>
  <si>
    <t>Čo je v krabici</t>
  </si>
  <si>
    <t xml:space="preserve">Napájací adaptér </t>
  </si>
  <si>
    <t>Správa zabezpečenia</t>
  </si>
  <si>
    <t>Hardvérové vypnutie webovej kamery</t>
  </si>
  <si>
    <t xml:space="preserve">Podpora modulu Trusted Platform Module (TPM 2.0) </t>
  </si>
  <si>
    <t>Oprava u zákazníka do 3 pracovných dní, 3 roky</t>
  </si>
  <si>
    <t>Servisný technik príde kdekoľvek k objednávateľovi.</t>
  </si>
  <si>
    <t>17,3" taška na notebook textilná</t>
  </si>
  <si>
    <t>16 GB</t>
  </si>
  <si>
    <t>Bang &amp; Olufsen s 2 reproduktormi alebo ekvivalent</t>
  </si>
  <si>
    <t xml:space="preserve">Infrared webová kamera s podporou Windows Hello </t>
  </si>
  <si>
    <t xml:space="preserve">maximálne 2,49 kg </t>
  </si>
  <si>
    <t>Taška na notebook:</t>
  </si>
  <si>
    <t>Sieťová externá karta:</t>
  </si>
  <si>
    <t>Sieťová externá karta HP USB-C/RJ45 (V8Y76AA#ABB)</t>
  </si>
  <si>
    <t xml:space="preserve">Rýchlosť LAN </t>
  </si>
  <si>
    <t>USB-C</t>
  </si>
  <si>
    <t>drôtový</t>
  </si>
  <si>
    <t>Raspberry</t>
  </si>
  <si>
    <t>RASPBERRY Pi 4 Model B Starter Kit 4GB</t>
  </si>
  <si>
    <t>Štartovacia sada Raspberry Pi 4 Model B v 4 GB verzii, doska Raspberry Pi 4 model B 4 GB, napájacíá zdroj USB Type C,  3x chladič, hliníkové puzdro Raspberry Pi s integrovaným ventilátorom</t>
  </si>
  <si>
    <t>kábel USB Type A na USB Type C (in-line switch), 2x káble micro HDMI na HDMI, 32 GB microSD karta (s predinštalovaným NOOBS 3.1.1), čítačka kariet</t>
  </si>
  <si>
    <t>Obsah dodávky:</t>
  </si>
  <si>
    <t>HP VGA NVIDIA T400 4GB GDDR6, 3x mini DisplayPort 1.4 LOW Profile</t>
  </si>
  <si>
    <t>GPU Memory</t>
  </si>
  <si>
    <t>4 GB GDDR6</t>
  </si>
  <si>
    <t>Memory Interface 64-bit</t>
  </si>
  <si>
    <t>Memory Bandwidth Up to 80GB/s</t>
  </si>
  <si>
    <t>NVIDIA CUDA Cores 384</t>
  </si>
  <si>
    <t>Single-Precision</t>
  </si>
  <si>
    <t>Performance</t>
  </si>
  <si>
    <r>
      <t>Up to 1.09 TFLOPs</t>
    </r>
    <r>
      <rPr>
        <sz val="6"/>
        <color theme="1"/>
        <rFont val="Arial"/>
        <family val="2"/>
      </rPr>
      <t>3</t>
    </r>
  </si>
  <si>
    <t>System Interface PCI Express 3.0 x 16</t>
  </si>
  <si>
    <t>Max Power</t>
  </si>
  <si>
    <t>Consumption</t>
  </si>
  <si>
    <t>30 W</t>
  </si>
  <si>
    <t>Thermal Solution Active</t>
  </si>
  <si>
    <t>Form Factor 2.713 inches H x</t>
  </si>
  <si>
    <t>6.137 inches L,</t>
  </si>
  <si>
    <t>single slot</t>
  </si>
  <si>
    <t>Display Connectors 3 x mDP 1.4 with latching</t>
  </si>
  <si>
    <t>mechanism</t>
  </si>
  <si>
    <t>Max Simultaneous</t>
  </si>
  <si>
    <t>Displays</t>
  </si>
  <si>
    <t>3x 3840 x 2160 @ 120Hz</t>
  </si>
  <si>
    <t>3x 5120 x 2880 @ 60Hz</t>
  </si>
  <si>
    <r>
      <t>Graphics APIs DirectX 12.07</t>
    </r>
    <r>
      <rPr>
        <sz val="6"/>
        <color theme="1"/>
        <rFont val="Arial"/>
        <family val="2"/>
      </rPr>
      <t>4</t>
    </r>
    <r>
      <rPr>
        <sz val="10"/>
        <color theme="1"/>
        <rFont val="Arial"/>
        <family val="2"/>
      </rPr>
      <t>,</t>
    </r>
  </si>
  <si>
    <r>
      <t>Shader Model 5.17</t>
    </r>
    <r>
      <rPr>
        <sz val="6"/>
        <color theme="1"/>
        <rFont val="Arial"/>
        <family val="2"/>
      </rPr>
      <t>4</t>
    </r>
    <r>
      <rPr>
        <sz val="10"/>
        <color theme="1"/>
        <rFont val="Arial"/>
        <family val="2"/>
      </rPr>
      <t>,</t>
    </r>
  </si>
  <si>
    <r>
      <t>OpenGL 4.68</t>
    </r>
    <r>
      <rPr>
        <sz val="6"/>
        <color theme="1"/>
        <rFont val="Arial"/>
        <family val="2"/>
      </rPr>
      <t>5</t>
    </r>
    <r>
      <rPr>
        <sz val="10"/>
        <color theme="1"/>
        <rFont val="Arial"/>
        <family val="2"/>
      </rPr>
      <t>,</t>
    </r>
  </si>
  <si>
    <r>
      <t>Vulkan 1.2</t>
    </r>
    <r>
      <rPr>
        <sz val="6"/>
        <color theme="1"/>
        <rFont val="Arial"/>
        <family val="2"/>
      </rPr>
      <t>5</t>
    </r>
  </si>
  <si>
    <t>Compute APIs CUDA, DirectCompute,</t>
  </si>
  <si>
    <r>
      <t>OpenCL</t>
    </r>
    <r>
      <rPr>
        <sz val="6"/>
        <color theme="1"/>
        <rFont val="Arial"/>
        <family val="2"/>
      </rPr>
      <t>™</t>
    </r>
  </si>
  <si>
    <t>ASUS GeForce® GT 730 2GB GDDR5 low-profile graphics</t>
  </si>
  <si>
    <t>Grafická karta 1</t>
  </si>
  <si>
    <t>Grafická karta 2</t>
  </si>
  <si>
    <t>Graphic Engine</t>
  </si>
  <si>
    <t>NVIDIA® GeForce GT 730</t>
  </si>
  <si>
    <t>Bus Standard</t>
  </si>
  <si>
    <t>PCI Express 2.0</t>
  </si>
  <si>
    <t>OpenGL</t>
  </si>
  <si>
    <t>OpenGL®4.6</t>
  </si>
  <si>
    <t>Video Memory</t>
  </si>
  <si>
    <t>2GB GDDR5</t>
  </si>
  <si>
    <t>Engine Clock</t>
  </si>
  <si>
    <t>OC mode: 732 MHz</t>
  </si>
  <si>
    <t>Gaming mode: 706 MHz</t>
  </si>
  <si>
    <t>CUDA Core</t>
  </si>
  <si>
    <t>Memory Speed</t>
  </si>
  <si>
    <t>5010 MHz</t>
  </si>
  <si>
    <t>Memory Interface</t>
  </si>
  <si>
    <t>64-bit</t>
  </si>
  <si>
    <t>Resolution</t>
  </si>
  <si>
    <t>Digital Max Resolution 3840 x 2160</t>
  </si>
  <si>
    <t>Interface</t>
  </si>
  <si>
    <t>Yes x 1 (Single-link DVI-D)</t>
  </si>
  <si>
    <t>Yes x 1 (D-Sub)</t>
  </si>
  <si>
    <t>Yes x 1 (Native HDMI 1.4b)</t>
  </si>
  <si>
    <t>HDCP Support Yes (2.2)</t>
  </si>
  <si>
    <t>Maximum Display Support</t>
  </si>
  <si>
    <t>NVlink/ Crossfire Support</t>
  </si>
  <si>
    <t>No</t>
  </si>
  <si>
    <t>Accessories</t>
  </si>
  <si>
    <t>1 x Speedsetup Manual</t>
  </si>
  <si>
    <t>2 x 1- slot LP bracket</t>
  </si>
  <si>
    <t>Dimensions</t>
  </si>
  <si>
    <t>6.7 x 2.7 x 0.7 inch</t>
  </si>
  <si>
    <t>167 x 69 x 17 mm</t>
  </si>
  <si>
    <t>Recommended PSU</t>
  </si>
  <si>
    <t>300W</t>
  </si>
  <si>
    <t>Slot</t>
  </si>
  <si>
    <t>1 Slot</t>
  </si>
  <si>
    <t>TP-LINK TL-SG1024</t>
  </si>
  <si>
    <t>SWITCH</t>
  </si>
  <si>
    <t>Rack</t>
  </si>
  <si>
    <t>Prepínacia kapacita</t>
  </si>
  <si>
    <t>48 Gb/s</t>
  </si>
  <si>
    <t>Paketová kapacita (64B pakety, v miliónoch paketov/s)</t>
  </si>
  <si>
    <t>35,7 ks</t>
  </si>
  <si>
    <t>RJ-45</t>
  </si>
  <si>
    <t>24 ks</t>
  </si>
  <si>
    <t>Typ a funkcie</t>
  </si>
  <si>
    <t>Porty</t>
  </si>
  <si>
    <t>440 mm</t>
  </si>
  <si>
    <t>44 mm</t>
  </si>
  <si>
    <t>180 mm</t>
  </si>
  <si>
    <t>Projektor Epson EB-2250U (V11H871040) biely</t>
  </si>
  <si>
    <t>15 000:1</t>
  </si>
  <si>
    <t>1,5 m</t>
  </si>
  <si>
    <t>9 m</t>
  </si>
  <si>
    <t>127 cm (50 ")</t>
  </si>
  <si>
    <t>Lampa</t>
  </si>
  <si>
    <t>5 000 ANSI lm</t>
  </si>
  <si>
    <t>Svietivosť v ECO</t>
  </si>
  <si>
    <t>3 800 ANSI lm</t>
  </si>
  <si>
    <t>5 000 h (208,33 d)</t>
  </si>
  <si>
    <t>Životnosť lampy v ECO</t>
  </si>
  <si>
    <t>300 W</t>
  </si>
  <si>
    <t>39 dB</t>
  </si>
  <si>
    <t>405 W</t>
  </si>
  <si>
    <t>HDMI 1.4, HDMI 2.0, VGA, Kompozitný</t>
  </si>
  <si>
    <t>RJ-45 (LAN), USB 2.0, Slúchadlový výstup, Kompozitný (RCA), RS232, Audio vstup, USB-B</t>
  </si>
  <si>
    <t>Grafické vstupy</t>
  </si>
  <si>
    <t>HDMI, VGA (D-SUB), Kompozitný</t>
  </si>
  <si>
    <t>Ostatné vstupy/výstupy</t>
  </si>
  <si>
    <t>USB, LAN, Audio jack výstup, Audio jack vstup</t>
  </si>
  <si>
    <t>Na strop, Na stôl</t>
  </si>
  <si>
    <t>Zoom, MHL</t>
  </si>
  <si>
    <t>37,7 cm</t>
  </si>
  <si>
    <t>11 cm</t>
  </si>
  <si>
    <t>29,1 cm</t>
  </si>
  <si>
    <t>4,6 kg</t>
  </si>
  <si>
    <t>Vention Nylon Braided HDMI 1.4 Cable 15M Black Metal Type</t>
  </si>
  <si>
    <t>Prepojovací kábel</t>
  </si>
  <si>
    <t>Typ prvého male konektora</t>
  </si>
  <si>
    <t>Štandard prvého male konektora</t>
  </si>
  <si>
    <t>HDMI 1.4</t>
  </si>
  <si>
    <t>Počet prvého male konektora</t>
  </si>
  <si>
    <t>2 ×</t>
  </si>
  <si>
    <t>Pozlátené konektory, Obojstranná koncovka, Tienený kábel</t>
  </si>
  <si>
    <t>Využitie</t>
  </si>
  <si>
    <t>Typ a počet konektorov</t>
  </si>
  <si>
    <t>Konštrukcia kábla</t>
  </si>
  <si>
    <t>Dĺžka kábla</t>
  </si>
  <si>
    <t>15 m</t>
  </si>
  <si>
    <t>Zakončenie</t>
  </si>
  <si>
    <t xml:space="preserve">Rovné </t>
  </si>
  <si>
    <t>Opletenie</t>
  </si>
  <si>
    <t>Balistický nylon</t>
  </si>
  <si>
    <t>Spracováva rozlíšenie 4K@30 Hz, dátový tok 18 Gb/s, HDR video a je kompatibilný s kanálmi ARC a HEC – ethernetový kanál</t>
  </si>
  <si>
    <t>Držiak</t>
  </si>
  <si>
    <t>Patch 1</t>
  </si>
  <si>
    <t>Patch kábel 0,5m</t>
  </si>
  <si>
    <t>Patch 2</t>
  </si>
  <si>
    <t>Patch kábel 1m</t>
  </si>
  <si>
    <t>Patch kabel CAT6 SFTP 0,5m, 50u” gold konektory šedý snag-proof</t>
  </si>
  <si>
    <t>https://www.solarix.cz/db/repository.nsf/v/E91A57E951F23E83C1257D5F002458F9/$file/Profil_Solarix_CZ.pdf</t>
  </si>
  <si>
    <t>Patch kabel CAT6 SFTP PVC 0,5m šedý</t>
  </si>
  <si>
    <t>PŘEHLED</t>
  </si>
  <si>
    <t>SPECIFIKACE</t>
  </si>
  <si>
    <t>Kategorie</t>
  </si>
  <si>
    <t>* CAT6</t>
  </si>
  <si>
    <t>Podporované protokoly</t>
  </si>
  <si>
    <t>* 1000BaseT, 1000BaseTX</t>
  </si>
  <si>
    <t>Délka</t>
  </si>
  <si>
    <t>* 0, 5 m</t>
  </si>
  <si>
    <t>Barva</t>
  </si>
  <si>
    <t>* šedá</t>
  </si>
  <si>
    <t>Stínění</t>
  </si>
  <si>
    <t>* ano, dvojité SFTP</t>
  </si>
  <si>
    <t>Vodič</t>
  </si>
  <si>
    <t>* AWG 26</t>
  </si>
  <si>
    <t>Izolace</t>
  </si>
  <si>
    <t>* polyethylen</t>
  </si>
  <si>
    <t>Plášť</t>
  </si>
  <si>
    <t>* PVC</t>
  </si>
  <si>
    <t>Typ konektorů</t>
  </si>
  <si>
    <t>* RJ45/RJ45</t>
  </si>
  <si>
    <t>Typ ochrany</t>
  </si>
  <si>
    <t>* litá, snag-proof</t>
  </si>
  <si>
    <t>Skladovací teplota</t>
  </si>
  <si>
    <t>* -20°C až 60°C</t>
  </si>
  <si>
    <t>Provozní teplota</t>
  </si>
  <si>
    <t>Max. provozní vlhkost</t>
  </si>
  <si>
    <t>* 93%</t>
  </si>
  <si>
    <t xml:space="preserve">Patch kabely v produktové skupině Solarix – CAT6 se vyznačují vysokou spolehlivostí a vynikající funkčností, a to i při zvýšené zátěži nebo použití v náročnějších podmínkách. </t>
  </si>
  <si>
    <t xml:space="preserve">Způsob výroby je u těchto patch kabelů přizpůsoben zvýšeným požadavkům na přenosové vlastnosti CAT6. </t>
  </si>
  <si>
    <t xml:space="preserve">Díky výborným parametrům splňují tyto patch kabely všechny požadavky definované v nejnovějších mezinárodních standardech TIA/EIA 568, EN 50173 a ISO 11801. </t>
  </si>
  <si>
    <t>Patch kabely jsou vyrobeny s tzv. litou ochranou, která zajišťuje pevné přilnutí konektoru k ochraně a také snižuje hodnoty přeslechu mezi jednotlivými páry v konektoru.</t>
  </si>
  <si>
    <t xml:space="preserve"> Tato ochrana má speciální tenký design, který zaručuje, že lze tyto patch kabely použít v jakémkoliv patch panelu nebo aktivním prvku, a to i u zařízení s velkou hustotou portů RJ45. </t>
  </si>
  <si>
    <t xml:space="preserve">K výrobě patch kabelů jsou použity kvalitní konektory na licnu s krytím kontaktů 50 µ zlata; velikost vodičů (lanka) je AWG 26. </t>
  </si>
  <si>
    <t>Patch kabely jsou nabízeny ve všech standardních délkách, v několika barvách a s několika typy ochrany (s tzv. snag-proof ochranou nebo bez ní).  provozují.</t>
  </si>
  <si>
    <t xml:space="preserve">V případě stíněných patch kabelů je zajištěno dvojité stínění, kdy je každý pár v kabelu samostatně stíněn aluminiovou fólií a kolem všech čtyř párů v kabelu je ještě veden oplet. </t>
  </si>
  <si>
    <t>Všechny patch kabely produktové skupiny Solarix – CAT6 jsou důkladně testovány a bez problému splňují požadavky na použití i pro ty nejnáročnější protokoly a aplikace, které se na metalické kabeláži CAT6</t>
  </si>
  <si>
    <t>Alebo ekvivalent spĺňajúci špecifikáciu:</t>
  </si>
  <si>
    <t>Patch kabel CAT6 SFTP PVC 1m šedý</t>
  </si>
  <si>
    <t>* 1m</t>
  </si>
  <si>
    <t>Patch kabel CAT6 SFTP 1,0m, 50u” gold konektory šedý snag-proof</t>
  </si>
  <si>
    <t>• Univerzálny držiak na stropný projektor</t>
  </si>
  <si>
    <t>• Kompatibilné s väčšinou projektorov na trhu</t>
  </si>
  <si>
    <t>• Maximálna podporovaná hmotnosť: 10 kg</t>
  </si>
  <si>
    <t>• Stropný držiak pre projektory</t>
  </si>
  <si>
    <t>• So 4 nastaviteľnými opornými ramenami</t>
  </si>
  <si>
    <t>• Materiál: hliník</t>
  </si>
  <si>
    <t>• horizontálny sklon: 180°</t>
  </si>
  <si>
    <t>• Vertikálny sklon: 180°</t>
  </si>
  <si>
    <t>• Rotácia: 360°</t>
  </si>
  <si>
    <t>• So systémom správy káblov</t>
  </si>
  <si>
    <t>• Povrchová úprava: práškové lakovanie</t>
  </si>
  <si>
    <t>• Biela farba</t>
  </si>
  <si>
    <t>• Šírka základne: 130 mm</t>
  </si>
  <si>
    <t>• Hĺbka základne: 130 mm</t>
  </si>
  <si>
    <t>• Výška: 218 mm</t>
  </si>
  <si>
    <t>• Šírka montážnej konzoly: 307 mm</t>
  </si>
  <si>
    <t>obsah balenia</t>
  </si>
  <si>
    <t>• Montážne skrutky</t>
  </si>
  <si>
    <t>• Používateľská príručka</t>
  </si>
  <si>
    <t>Techly 022397 stropný držiak na projektor, 22 cm, biely</t>
  </si>
  <si>
    <t xml:space="preserve">ICA PM-100 WH je univerzálny stropný držiak pre projektory do 10 kg. Poskytuje viacsmerné polohovanie so štyrmi nastaviteľnými podpornými ramenami, ktoré sa môžu prispôsobiť širokej škále montážnych otvorov. </t>
  </si>
  <si>
    <t>Káble potrebné na inštaláciu prechádzajú v strednom stĺpe, a preto nie sú viditeľné. Tento mediálny projektor je ideálny na použitie v triedach, zasadacích miestnostiach, hoteloch, baroch a reštauráciách a oveľa viac.</t>
  </si>
  <si>
    <t>Repro</t>
  </si>
  <si>
    <t>Logitech 2.0 Z150 Speakers biele</t>
  </si>
  <si>
    <t>Typ sústavy</t>
  </si>
  <si>
    <t>Aktívna</t>
  </si>
  <si>
    <t>Počet kanálov</t>
  </si>
  <si>
    <t>2.0</t>
  </si>
  <si>
    <t>3,5 mm jack</t>
  </si>
  <si>
    <t>Výstupy</t>
  </si>
  <si>
    <t>Celkový výkon zostavy</t>
  </si>
  <si>
    <t>3 W</t>
  </si>
  <si>
    <t>Charakteristika</t>
  </si>
  <si>
    <t>Počet pásem</t>
  </si>
  <si>
    <t>1-pásmové</t>
  </si>
  <si>
    <t>Rozmery soundbaru</t>
  </si>
  <si>
    <t>8,45 cm</t>
  </si>
  <si>
    <t>7,6 cm</t>
  </si>
  <si>
    <t>15,15 cm</t>
  </si>
  <si>
    <t>Celková hmotnosť</t>
  </si>
  <si>
    <t>0,55 kg</t>
  </si>
  <si>
    <t>K počítaču</t>
  </si>
  <si>
    <t>Typ zásuvky</t>
  </si>
  <si>
    <t>Krajina</t>
  </si>
  <si>
    <t>Česko, Slovensko, Maďarsko, Nemecko, Rusko, Rakúsko, Chorvátsko, Francúzsko, Poľsko, Rumunsko, Slovinsko</t>
  </si>
  <si>
    <t>Biela</t>
  </si>
  <si>
    <t>HDMI-DVI</t>
  </si>
  <si>
    <t>DP-DVI</t>
  </si>
  <si>
    <t>DP-HDMI</t>
  </si>
  <si>
    <t>3.5" SATA HDD</t>
  </si>
  <si>
    <t>Gold</t>
  </si>
  <si>
    <t>WD141KRYZ</t>
  </si>
  <si>
    <t>14TB</t>
  </si>
  <si>
    <t>DISK 3,5</t>
  </si>
  <si>
    <t>Popis produktu</t>
  </si>
  <si>
    <t>Špeciálne navrhnuté pre vysoké pracovné vyťaženie v dátových centrách až 10x vyšším ako u klasických diskov do PC</t>
  </si>
  <si>
    <t>Až 2,5M MTBF</t>
  </si>
  <si>
    <t>Ochrana proti vibráciám</t>
  </si>
  <si>
    <t>HelioSeal technológia poskytuje vysokú kapacitu pri nízkej spotrebe energie</t>
  </si>
  <si>
    <t>Špecifikácie</t>
  </si>
  <si>
    <t>Kapacita: 14 TB</t>
  </si>
  <si>
    <t>Kapacita po formátovaní: 14 TB</t>
  </si>
  <si>
    <t>Rozhranie: SATA 6 Gb / s</t>
  </si>
  <si>
    <t>Prevedenie: 3,5"</t>
  </si>
  <si>
    <t>Pokročilé formátovanie (AF): Áno</t>
  </si>
  <si>
    <t>Súlad s predpismi RoHS: Áno</t>
  </si>
  <si>
    <t>Rýchlosť rozhrania: 6 Gb / s</t>
  </si>
  <si>
    <t>Interná prenosová rýchlosť: 267 MB / s</t>
  </si>
  <si>
    <t>Vyrovnávacia pamäť: 512 MB</t>
  </si>
  <si>
    <t>Výkonnostná trieda: 7200 ot./min.</t>
  </si>
  <si>
    <t>MTBF (hodín): 2 500 000</t>
  </si>
  <si>
    <t>Priemerná spotreba čítanie / zápis: 6 W</t>
  </si>
  <si>
    <t>Priemerná spotreba nečinný režim: 5,5 W</t>
  </si>
  <si>
    <t>Priemerná spotreba pohotovostný režim / režim spánku: 0,4 W</t>
  </si>
  <si>
    <t>Pevné disky Western Digital Gold sú navrhnuté pre využitie v dátových centrách s vysokým pracovným vyťažením až 10 krát vyšším ako u klasických počítačových pevných diskov.  prevádzky.</t>
  </si>
  <si>
    <t>Vďaka nízkej spotrebe elektrickej energie poskytujú disky WD Gold vysoký výkon pri nízkych nákladoch na prevádzku.</t>
  </si>
  <si>
    <t>Patch kábel 2m</t>
  </si>
  <si>
    <t>Patch kábel 10m</t>
  </si>
  <si>
    <t>* 10 m</t>
  </si>
  <si>
    <t>* 2m</t>
  </si>
  <si>
    <t>Patch 3</t>
  </si>
  <si>
    <t>Patch 4</t>
  </si>
  <si>
    <t>Patch kabel CAT6 SFTP 2m, 50u” gold konektory šedý snag-proof</t>
  </si>
  <si>
    <t>Patch kabel CAT6 SFTP PVC 2m šedý</t>
  </si>
  <si>
    <t>Patch kabel CAT6 SFTP 10m, 50u” gold konektory šedý snag-proof</t>
  </si>
  <si>
    <t>Patch kabel CAT6 SFTP PVC 10m šedý</t>
  </si>
  <si>
    <t>Vention DisplayPort (DP) to DVI Cable 2 m Black</t>
  </si>
  <si>
    <t>Video kábel – prepájací, dĺžka 2 m, male konektor 1× DisplayPort (DisplayPort 1,1a), 1× DVI-D Dual Link, pozlátené konektory a tienený kábel, rovné zakončenie</t>
  </si>
  <si>
    <t>ROLINE DVI – HDMI prepojovací, tienený, 2 m</t>
  </si>
  <si>
    <t>Video kábel – prepájací, dĺžka 2 m, male konektor 1× HDMI (HDMI 1,4), 1× DVI-D Single Link, tienený kábel, rovné zakončenie</t>
  </si>
  <si>
    <t>Vention DisplayPort (DP) to HDMI Cable 2 m Black</t>
  </si>
  <si>
    <t>Video kábel – prepájací, dĺžka 2 m, male konektor 1× HDMI (HDMI 1,4), 1× DisplayPort (DisplayPort 1.2), pozlátené konektory a obojstranná koncovka, rovné zakončenie</t>
  </si>
  <si>
    <t>Dodacia doba 3 pracovné dni od doručenia objednávky.</t>
  </si>
  <si>
    <t>Spolu</t>
  </si>
  <si>
    <t>PATCH 2</t>
  </si>
  <si>
    <t>PATCH 1</t>
  </si>
  <si>
    <t xml:space="preserve">Držiak </t>
  </si>
  <si>
    <t xml:space="preserve">Projekor </t>
  </si>
  <si>
    <t>Switch</t>
  </si>
  <si>
    <t>Grafika 2</t>
  </si>
  <si>
    <t>Notebook 2</t>
  </si>
  <si>
    <t>Grafika 1</t>
  </si>
  <si>
    <t>Kamera</t>
  </si>
  <si>
    <t>Tlačiareň 2</t>
  </si>
  <si>
    <t>Tlačiareň 1</t>
  </si>
  <si>
    <t>PC TOWER</t>
  </si>
  <si>
    <t>WiFi</t>
  </si>
  <si>
    <t>SSD</t>
  </si>
  <si>
    <t>Office</t>
  </si>
  <si>
    <t>Notebook 1</t>
  </si>
  <si>
    <t>PHZ za 1ks bez DPH</t>
  </si>
  <si>
    <t>počet</t>
  </si>
  <si>
    <t>TYP</t>
  </si>
  <si>
    <t xml:space="preserve">Názov </t>
  </si>
  <si>
    <t>Množstvo</t>
  </si>
  <si>
    <t>MJ</t>
  </si>
  <si>
    <t>Jednotková cena bez DPH za MJ</t>
  </si>
  <si>
    <t>Celková cena v EUR bez DPH</t>
  </si>
  <si>
    <t>Navrhovaná dodacia lehota</t>
  </si>
  <si>
    <t>[doplniť]</t>
  </si>
  <si>
    <t>Dňa:</t>
  </si>
  <si>
    <t>Spracoval:</t>
  </si>
  <si>
    <t>Schválil:</t>
  </si>
  <si>
    <t>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</si>
</sst>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sz val="10"/>
      <color rgb="FF444444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rgb="FF444444"/>
      <name val="Calibri"/>
      <family val="2"/>
      <charset val="238"/>
      <scheme val="minor"/>
    </font>
    <font>
      <sz val="12"/>
      <color rgb="FF44444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u/>
      <sz val="12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3.5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2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vertAlign val="superscript"/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sz val="6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sz val="11"/>
      <color theme="1"/>
      <name val="Garamond"/>
      <family val="1"/>
      <charset val="238"/>
    </font>
    <font>
      <sz val="10"/>
      <color theme="1"/>
      <name val="Garamond"/>
      <family val="1"/>
      <charset val="238"/>
    </font>
    <font>
      <sz val="10"/>
      <name val="Garamond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DDDDD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4">
    <xf numFmtId="0" fontId="0" fillId="0" borderId="0" xfId="0"/>
    <xf numFmtId="0" fontId="1" fillId="0" borderId="0" xfId="0" applyFont="1"/>
    <xf numFmtId="164" fontId="0" fillId="0" borderId="0" xfId="0" applyNumberFormat="1"/>
    <xf numFmtId="164" fontId="3" fillId="0" borderId="0" xfId="0" applyNumberFormat="1" applyFont="1"/>
    <xf numFmtId="164" fontId="2" fillId="0" borderId="0" xfId="0" applyNumberFormat="1" applyFont="1"/>
    <xf numFmtId="164" fontId="6" fillId="0" borderId="0" xfId="0" applyNumberFormat="1" applyFont="1"/>
    <xf numFmtId="0" fontId="5" fillId="0" borderId="0" xfId="1"/>
    <xf numFmtId="164" fontId="7" fillId="0" borderId="0" xfId="0" applyNumberFormat="1" applyFon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horizontal="left" vertical="center" wrapText="1" indent="1"/>
    </xf>
    <xf numFmtId="0" fontId="11" fillId="0" borderId="0" xfId="0" applyFont="1" applyAlignment="1">
      <alignment horizontal="left" vertical="center" wrapText="1" indent="1"/>
    </xf>
    <xf numFmtId="0" fontId="13" fillId="0" borderId="0" xfId="0" applyFont="1"/>
    <xf numFmtId="0" fontId="12" fillId="0" borderId="0" xfId="0" applyFont="1"/>
    <xf numFmtId="0" fontId="12" fillId="0" borderId="0" xfId="0" applyFont="1" applyAlignment="1">
      <alignment horizontal="left" vertical="center" wrapText="1" indent="1"/>
    </xf>
    <xf numFmtId="0" fontId="13" fillId="0" borderId="0" xfId="0" applyFont="1" applyAlignment="1">
      <alignment horizontal="left" vertical="center" wrapText="1" indent="1"/>
    </xf>
    <xf numFmtId="0" fontId="14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4" fillId="0" borderId="0" xfId="0" applyFont="1"/>
    <xf numFmtId="0" fontId="8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  <xf numFmtId="0" fontId="15" fillId="0" borderId="0" xfId="0" applyFont="1" applyAlignment="1">
      <alignment vertical="top" wrapText="1"/>
    </xf>
    <xf numFmtId="0" fontId="16" fillId="0" borderId="0" xfId="0" applyFont="1" applyAlignment="1">
      <alignment vertical="top" wrapText="1"/>
    </xf>
    <xf numFmtId="0" fontId="4" fillId="0" borderId="0" xfId="0" applyFont="1"/>
    <xf numFmtId="0" fontId="10" fillId="0" borderId="0" xfId="0" applyFont="1" applyAlignment="1">
      <alignment vertical="center" wrapText="1"/>
    </xf>
    <xf numFmtId="0" fontId="18" fillId="0" borderId="0" xfId="0" applyFont="1"/>
    <xf numFmtId="0" fontId="18" fillId="0" borderId="0" xfId="0" applyFont="1" applyAlignment="1">
      <alignment vertical="top" wrapText="1"/>
    </xf>
    <xf numFmtId="0" fontId="17" fillId="0" borderId="0" xfId="0" applyFont="1"/>
    <xf numFmtId="0" fontId="19" fillId="0" borderId="0" xfId="0" applyFont="1" applyAlignment="1">
      <alignment vertical="top" wrapText="1"/>
    </xf>
    <xf numFmtId="0" fontId="20" fillId="0" borderId="0" xfId="0" applyFont="1"/>
    <xf numFmtId="0" fontId="0" fillId="0" borderId="0" xfId="0" applyAlignment="1">
      <alignment horizontal="left" vertical="center" indent="1"/>
    </xf>
    <xf numFmtId="0" fontId="19" fillId="0" borderId="0" xfId="0" applyFont="1"/>
    <xf numFmtId="0" fontId="22" fillId="0" borderId="0" xfId="0" applyFont="1"/>
    <xf numFmtId="0" fontId="23" fillId="0" borderId="0" xfId="0" applyFont="1" applyAlignment="1">
      <alignment vertical="center"/>
    </xf>
    <xf numFmtId="0" fontId="22" fillId="0" borderId="0" xfId="0" applyFont="1" applyAlignment="1">
      <alignment horizontal="left"/>
    </xf>
    <xf numFmtId="0" fontId="8" fillId="0" borderId="0" xfId="0" applyFont="1" applyAlignment="1">
      <alignment horizontal="left" vertical="top" wrapText="1"/>
    </xf>
    <xf numFmtId="0" fontId="0" fillId="0" borderId="0" xfId="0" applyAlignment="1">
      <alignment horizontal="left"/>
    </xf>
    <xf numFmtId="0" fontId="21" fillId="0" borderId="0" xfId="0" applyFont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24" fillId="0" borderId="0" xfId="0" applyFont="1"/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8" fillId="0" borderId="0" xfId="0" applyFont="1"/>
    <xf numFmtId="0" fontId="29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31" fillId="0" borderId="0" xfId="0" applyFont="1"/>
    <xf numFmtId="0" fontId="27" fillId="0" borderId="0" xfId="0" applyFont="1"/>
    <xf numFmtId="0" fontId="18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33" fillId="0" borderId="0" xfId="0" applyFont="1" applyAlignment="1">
      <alignment vertical="center" wrapText="1"/>
    </xf>
    <xf numFmtId="0" fontId="0" fillId="0" borderId="1" xfId="0" applyBorder="1"/>
    <xf numFmtId="0" fontId="0" fillId="0" borderId="2" xfId="0" applyBorder="1"/>
    <xf numFmtId="0" fontId="2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64" fontId="1" fillId="0" borderId="7" xfId="0" applyNumberFormat="1" applyFont="1" applyBorder="1"/>
    <xf numFmtId="164" fontId="0" fillId="0" borderId="8" xfId="0" applyNumberFormat="1" applyBorder="1"/>
    <xf numFmtId="0" fontId="0" fillId="0" borderId="8" xfId="0" applyBorder="1"/>
    <xf numFmtId="0" fontId="1" fillId="0" borderId="9" xfId="0" applyFont="1" applyBorder="1"/>
    <xf numFmtId="164" fontId="0" fillId="0" borderId="10" xfId="0" applyNumberFormat="1" applyBorder="1"/>
    <xf numFmtId="164" fontId="0" fillId="0" borderId="11" xfId="0" applyNumberFormat="1" applyBorder="1"/>
    <xf numFmtId="0" fontId="0" fillId="0" borderId="11" xfId="0" applyBorder="1"/>
    <xf numFmtId="0" fontId="0" fillId="0" borderId="12" xfId="0" applyBorder="1"/>
    <xf numFmtId="164" fontId="0" fillId="0" borderId="13" xfId="0" applyNumberFormat="1" applyBorder="1"/>
    <xf numFmtId="164" fontId="0" fillId="0" borderId="14" xfId="0" applyNumberFormat="1" applyBorder="1"/>
    <xf numFmtId="0" fontId="0" fillId="0" borderId="14" xfId="0" applyBorder="1"/>
    <xf numFmtId="0" fontId="0" fillId="0" borderId="15" xfId="0" applyBorder="1"/>
    <xf numFmtId="164" fontId="0" fillId="0" borderId="4" xfId="0" applyNumberFormat="1" applyBorder="1"/>
    <xf numFmtId="164" fontId="0" fillId="0" borderId="5" xfId="0" applyNumberFormat="1" applyBorder="1"/>
    <xf numFmtId="0" fontId="0" fillId="0" borderId="7" xfId="0" applyBorder="1"/>
    <xf numFmtId="0" fontId="21" fillId="0" borderId="8" xfId="0" applyFont="1" applyBorder="1"/>
    <xf numFmtId="0" fontId="21" fillId="0" borderId="8" xfId="0" applyFont="1" applyBorder="1" applyAlignment="1">
      <alignment horizontal="center" vertical="top"/>
    </xf>
    <xf numFmtId="0" fontId="21" fillId="0" borderId="9" xfId="0" applyFont="1" applyBorder="1" applyAlignment="1">
      <alignment horizontal="center" vertical="top"/>
    </xf>
    <xf numFmtId="164" fontId="34" fillId="0" borderId="0" xfId="0" applyNumberFormat="1" applyFont="1"/>
    <xf numFmtId="0" fontId="34" fillId="0" borderId="0" xfId="0" applyFont="1"/>
    <xf numFmtId="0" fontId="34" fillId="2" borderId="16" xfId="0" applyFont="1" applyFill="1" applyBorder="1"/>
    <xf numFmtId="0" fontId="35" fillId="0" borderId="0" xfId="0" applyFont="1"/>
    <xf numFmtId="164" fontId="35" fillId="0" borderId="0" xfId="0" applyNumberFormat="1" applyFont="1"/>
    <xf numFmtId="0" fontId="35" fillId="0" borderId="14" xfId="0" applyFont="1" applyBorder="1" applyAlignment="1">
      <alignment horizontal="center" vertical="center"/>
    </xf>
    <xf numFmtId="0" fontId="35" fillId="0" borderId="14" xfId="0" applyFont="1" applyBorder="1"/>
    <xf numFmtId="0" fontId="35" fillId="0" borderId="14" xfId="0" applyFont="1" applyBorder="1" applyAlignment="1">
      <alignment horizontal="center" vertical="center" wrapText="1"/>
    </xf>
    <xf numFmtId="0" fontId="36" fillId="0" borderId="14" xfId="0" applyFont="1" applyBorder="1" applyAlignment="1">
      <alignment horizontal="left"/>
    </xf>
    <xf numFmtId="3" fontId="35" fillId="0" borderId="14" xfId="0" applyNumberFormat="1" applyFont="1" applyBorder="1" applyAlignment="1">
      <alignment horizontal="center" vertical="center" wrapText="1"/>
    </xf>
    <xf numFmtId="3" fontId="35" fillId="0" borderId="14" xfId="0" applyNumberFormat="1" applyFont="1" applyBorder="1" applyAlignment="1">
      <alignment horizontal="center" vertical="center"/>
    </xf>
    <xf numFmtId="0" fontId="36" fillId="0" borderId="14" xfId="0" applyFont="1" applyBorder="1" applyAlignment="1">
      <alignment horizontal="left" wrapText="1"/>
    </xf>
    <xf numFmtId="0" fontId="35" fillId="4" borderId="18" xfId="0" applyFont="1" applyFill="1" applyBorder="1" applyAlignment="1">
      <alignment wrapText="1"/>
    </xf>
    <xf numFmtId="164" fontId="35" fillId="5" borderId="17" xfId="0" applyNumberFormat="1" applyFont="1" applyFill="1" applyBorder="1" applyAlignment="1">
      <alignment wrapText="1"/>
    </xf>
    <xf numFmtId="0" fontId="35" fillId="5" borderId="19" xfId="0" applyFont="1" applyFill="1" applyBorder="1"/>
    <xf numFmtId="0" fontId="35" fillId="5" borderId="17" xfId="0" applyFont="1" applyFill="1" applyBorder="1"/>
    <xf numFmtId="0" fontId="35" fillId="4" borderId="0" xfId="0" applyFont="1" applyFill="1"/>
    <xf numFmtId="0" fontId="34" fillId="0" borderId="14" xfId="0" applyFont="1" applyBorder="1" applyAlignment="1">
      <alignment horizontal="center" vertical="center"/>
    </xf>
    <xf numFmtId="0" fontId="35" fillId="3" borderId="14" xfId="0" applyFont="1" applyFill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35" fillId="0" borderId="14" xfId="0" applyNumberFormat="1" applyFont="1" applyBorder="1" applyAlignment="1">
      <alignment horizontal="center"/>
    </xf>
  </cellXfs>
  <cellStyles count="2">
    <cellStyle name="Hypertextové prepojenie" xfId="1" builtinId="8"/>
    <cellStyle name="Normálna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olarix.cz/db/repository.nsf/v/E91A57E951F23E83C1257D5F002458F9/$file/Profil_Solarix_CZ.pdf" TargetMode="Externa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olarix.cz/db/repository.nsf/v/E91A57E951F23E83C1257D5F002458F9/$file/Profil_Solarix_CZ.pdf" TargetMode="Externa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olarix.cz/db/repository.nsf/v/E91A57E951F23E83C1257D5F002458F9/$file/Profil_Solarix_CZ.pdf" TargetMode="Externa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olarix.cz/db/repository.nsf/v/E91A57E951F23E83C1257D5F002458F9/$file/Profil_Solarix_C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9735D-84B9-4962-B273-9E1A027AFBBE}">
  <dimension ref="B1:E42"/>
  <sheetViews>
    <sheetView workbookViewId="0">
      <selection activeCell="I38" sqref="I38"/>
    </sheetView>
  </sheetViews>
  <sheetFormatPr defaultRowHeight="15" x14ac:dyDescent="0.25"/>
  <cols>
    <col min="2" max="2" width="50.85546875" bestFit="1" customWidth="1"/>
    <col min="3" max="3" width="6" bestFit="1" customWidth="1"/>
    <col min="4" max="4" width="18.140625" bestFit="1" customWidth="1"/>
    <col min="5" max="5" width="10.42578125" bestFit="1" customWidth="1"/>
  </cols>
  <sheetData>
    <row r="1" spans="2:5" ht="15.75" thickBot="1" x14ac:dyDescent="0.3"/>
    <row r="2" spans="2:5" ht="15.75" thickBot="1" x14ac:dyDescent="0.3">
      <c r="B2" s="81" t="s">
        <v>875</v>
      </c>
      <c r="C2" s="80" t="s">
        <v>874</v>
      </c>
      <c r="D2" s="79" t="s">
        <v>873</v>
      </c>
      <c r="E2" s="78"/>
    </row>
    <row r="3" spans="2:5" x14ac:dyDescent="0.25">
      <c r="B3" s="63" t="s">
        <v>872</v>
      </c>
      <c r="C3" s="62">
        <v>6</v>
      </c>
      <c r="D3" s="77"/>
      <c r="E3" s="76">
        <f t="shared" ref="E3:E38" si="0">D3*C3</f>
        <v>0</v>
      </c>
    </row>
    <row r="4" spans="2:5" x14ac:dyDescent="0.25">
      <c r="B4" s="75" t="s">
        <v>87</v>
      </c>
      <c r="C4" s="74">
        <v>16</v>
      </c>
      <c r="D4" s="73"/>
      <c r="E4" s="72">
        <f t="shared" si="0"/>
        <v>0</v>
      </c>
    </row>
    <row r="5" spans="2:5" x14ac:dyDescent="0.25">
      <c r="B5" s="75" t="s">
        <v>871</v>
      </c>
      <c r="C5" s="74">
        <v>14</v>
      </c>
      <c r="D5" s="73"/>
      <c r="E5" s="72">
        <f t="shared" si="0"/>
        <v>0</v>
      </c>
    </row>
    <row r="6" spans="2:5" x14ac:dyDescent="0.25">
      <c r="B6" s="75" t="s">
        <v>870</v>
      </c>
      <c r="C6" s="74">
        <v>25</v>
      </c>
      <c r="D6" s="73"/>
      <c r="E6" s="72">
        <f t="shared" si="0"/>
        <v>0</v>
      </c>
    </row>
    <row r="7" spans="2:5" x14ac:dyDescent="0.25">
      <c r="B7" s="75" t="s">
        <v>307</v>
      </c>
      <c r="C7" s="74">
        <v>1</v>
      </c>
      <c r="D7" s="73"/>
      <c r="E7" s="72">
        <f t="shared" si="0"/>
        <v>0</v>
      </c>
    </row>
    <row r="8" spans="2:5" x14ac:dyDescent="0.25">
      <c r="B8" s="75" t="s">
        <v>869</v>
      </c>
      <c r="C8" s="74">
        <v>2</v>
      </c>
      <c r="D8" s="73"/>
      <c r="E8" s="72">
        <f t="shared" si="0"/>
        <v>0</v>
      </c>
    </row>
    <row r="9" spans="2:5" x14ac:dyDescent="0.25">
      <c r="B9" s="75" t="s">
        <v>868</v>
      </c>
      <c r="C9" s="74">
        <v>7</v>
      </c>
      <c r="D9" s="73"/>
      <c r="E9" s="72">
        <f t="shared" si="0"/>
        <v>0</v>
      </c>
    </row>
    <row r="10" spans="2:5" x14ac:dyDescent="0.25">
      <c r="B10" s="75" t="s">
        <v>304</v>
      </c>
      <c r="C10" s="74">
        <v>25</v>
      </c>
      <c r="D10" s="73"/>
      <c r="E10" s="72">
        <f t="shared" si="0"/>
        <v>0</v>
      </c>
    </row>
    <row r="11" spans="2:5" x14ac:dyDescent="0.25">
      <c r="B11" s="75" t="s">
        <v>332</v>
      </c>
      <c r="C11" s="74">
        <v>2</v>
      </c>
      <c r="D11" s="73"/>
      <c r="E11" s="72">
        <f t="shared" si="0"/>
        <v>0</v>
      </c>
    </row>
    <row r="12" spans="2:5" x14ac:dyDescent="0.25">
      <c r="B12" s="75" t="s">
        <v>365</v>
      </c>
      <c r="C12" s="74">
        <v>1</v>
      </c>
      <c r="D12" s="73"/>
      <c r="E12" s="72">
        <f t="shared" si="0"/>
        <v>0</v>
      </c>
    </row>
    <row r="13" spans="2:5" x14ac:dyDescent="0.25">
      <c r="B13" s="75" t="s">
        <v>367</v>
      </c>
      <c r="C13" s="74">
        <v>1</v>
      </c>
      <c r="D13" s="73"/>
      <c r="E13" s="72">
        <f t="shared" si="0"/>
        <v>0</v>
      </c>
    </row>
    <row r="14" spans="2:5" x14ac:dyDescent="0.25">
      <c r="B14" s="75" t="s">
        <v>371</v>
      </c>
      <c r="C14" s="74">
        <v>55</v>
      </c>
      <c r="D14" s="73"/>
      <c r="E14" s="72">
        <f t="shared" si="0"/>
        <v>0</v>
      </c>
    </row>
    <row r="15" spans="2:5" x14ac:dyDescent="0.25">
      <c r="B15" s="75" t="s">
        <v>386</v>
      </c>
      <c r="C15" s="74">
        <v>1</v>
      </c>
      <c r="D15" s="73"/>
      <c r="E15" s="72">
        <f t="shared" si="0"/>
        <v>0</v>
      </c>
    </row>
    <row r="16" spans="2:5" x14ac:dyDescent="0.25">
      <c r="B16" s="75" t="s">
        <v>387</v>
      </c>
      <c r="C16" s="74">
        <v>1</v>
      </c>
      <c r="D16" s="73"/>
      <c r="E16" s="72">
        <f t="shared" si="0"/>
        <v>0</v>
      </c>
    </row>
    <row r="17" spans="2:5" x14ac:dyDescent="0.25">
      <c r="B17" s="75" t="s">
        <v>388</v>
      </c>
      <c r="C17" s="74">
        <v>1</v>
      </c>
      <c r="D17" s="73"/>
      <c r="E17" s="72">
        <f t="shared" si="0"/>
        <v>0</v>
      </c>
    </row>
    <row r="18" spans="2:5" x14ac:dyDescent="0.25">
      <c r="B18" s="75" t="s">
        <v>867</v>
      </c>
      <c r="C18" s="74">
        <v>1</v>
      </c>
      <c r="D18" s="73"/>
      <c r="E18" s="72">
        <f t="shared" si="0"/>
        <v>0</v>
      </c>
    </row>
    <row r="19" spans="2:5" x14ac:dyDescent="0.25">
      <c r="B19" s="75" t="s">
        <v>866</v>
      </c>
      <c r="C19" s="74">
        <v>1</v>
      </c>
      <c r="D19" s="73"/>
      <c r="E19" s="72">
        <f t="shared" si="0"/>
        <v>0</v>
      </c>
    </row>
    <row r="20" spans="2:5" x14ac:dyDescent="0.25">
      <c r="B20" s="75" t="s">
        <v>467</v>
      </c>
      <c r="C20" s="74">
        <v>1</v>
      </c>
      <c r="D20" s="73"/>
      <c r="E20" s="72">
        <f t="shared" si="0"/>
        <v>0</v>
      </c>
    </row>
    <row r="21" spans="2:5" x14ac:dyDescent="0.25">
      <c r="B21" s="75" t="s">
        <v>865</v>
      </c>
      <c r="C21" s="74">
        <v>12</v>
      </c>
      <c r="D21" s="73"/>
      <c r="E21" s="72">
        <f t="shared" si="0"/>
        <v>0</v>
      </c>
    </row>
    <row r="22" spans="2:5" x14ac:dyDescent="0.25">
      <c r="B22" s="75" t="s">
        <v>864</v>
      </c>
      <c r="C22" s="74">
        <v>1</v>
      </c>
      <c r="D22" s="73"/>
      <c r="E22" s="72">
        <f t="shared" si="0"/>
        <v>0</v>
      </c>
    </row>
    <row r="23" spans="2:5" x14ac:dyDescent="0.25">
      <c r="B23" s="75" t="s">
        <v>863</v>
      </c>
      <c r="C23" s="74">
        <v>1</v>
      </c>
      <c r="D23" s="73"/>
      <c r="E23" s="72">
        <f t="shared" si="0"/>
        <v>0</v>
      </c>
    </row>
    <row r="24" spans="2:5" x14ac:dyDescent="0.25">
      <c r="B24" s="75" t="s">
        <v>862</v>
      </c>
      <c r="C24" s="74">
        <v>1</v>
      </c>
      <c r="D24" s="73"/>
      <c r="E24" s="72">
        <f t="shared" si="0"/>
        <v>0</v>
      </c>
    </row>
    <row r="25" spans="2:5" x14ac:dyDescent="0.25">
      <c r="B25" s="75" t="s">
        <v>861</v>
      </c>
      <c r="C25" s="74">
        <v>2</v>
      </c>
      <c r="D25" s="73"/>
      <c r="E25" s="72">
        <f t="shared" si="0"/>
        <v>0</v>
      </c>
    </row>
    <row r="26" spans="2:5" x14ac:dyDescent="0.25">
      <c r="B26" s="75" t="s">
        <v>860</v>
      </c>
      <c r="C26" s="74">
        <v>3</v>
      </c>
      <c r="D26" s="73"/>
      <c r="E26" s="72">
        <f t="shared" si="0"/>
        <v>0</v>
      </c>
    </row>
    <row r="27" spans="2:5" x14ac:dyDescent="0.25">
      <c r="B27" s="75" t="s">
        <v>197</v>
      </c>
      <c r="C27" s="74">
        <v>3</v>
      </c>
      <c r="D27" s="73"/>
      <c r="E27" s="72">
        <f t="shared" si="0"/>
        <v>0</v>
      </c>
    </row>
    <row r="28" spans="2:5" x14ac:dyDescent="0.25">
      <c r="B28" s="75" t="s">
        <v>859</v>
      </c>
      <c r="C28" s="74">
        <v>3</v>
      </c>
      <c r="D28" s="73"/>
      <c r="E28" s="72">
        <f t="shared" si="0"/>
        <v>0</v>
      </c>
    </row>
    <row r="29" spans="2:5" x14ac:dyDescent="0.25">
      <c r="B29" s="75" t="s">
        <v>858</v>
      </c>
      <c r="C29" s="74">
        <v>1000</v>
      </c>
      <c r="D29" s="73"/>
      <c r="E29" s="72">
        <f t="shared" si="0"/>
        <v>0</v>
      </c>
    </row>
    <row r="30" spans="2:5" x14ac:dyDescent="0.25">
      <c r="B30" s="75" t="s">
        <v>857</v>
      </c>
      <c r="C30" s="74">
        <v>1000</v>
      </c>
      <c r="D30" s="73"/>
      <c r="E30" s="72">
        <f t="shared" si="0"/>
        <v>0</v>
      </c>
    </row>
    <row r="31" spans="2:5" x14ac:dyDescent="0.25">
      <c r="B31" s="75" t="s">
        <v>584</v>
      </c>
      <c r="C31" s="74">
        <v>4</v>
      </c>
      <c r="D31" s="73"/>
      <c r="E31" s="72">
        <f t="shared" si="0"/>
        <v>0</v>
      </c>
    </row>
    <row r="32" spans="2:5" x14ac:dyDescent="0.25">
      <c r="B32" s="75" t="s">
        <v>785</v>
      </c>
      <c r="C32" s="74">
        <v>10</v>
      </c>
      <c r="D32" s="73"/>
      <c r="E32" s="72">
        <f t="shared" si="0"/>
        <v>0</v>
      </c>
    </row>
    <row r="33" spans="2:5" x14ac:dyDescent="0.25">
      <c r="B33" s="75" t="s">
        <v>810</v>
      </c>
      <c r="C33" s="74">
        <v>5</v>
      </c>
      <c r="D33" s="73"/>
      <c r="E33" s="72">
        <f t="shared" si="0"/>
        <v>0</v>
      </c>
    </row>
    <row r="34" spans="2:5" x14ac:dyDescent="0.25">
      <c r="B34" s="75" t="s">
        <v>809</v>
      </c>
      <c r="C34" s="74">
        <v>5</v>
      </c>
      <c r="D34" s="73"/>
      <c r="E34" s="72">
        <f t="shared" si="0"/>
        <v>0</v>
      </c>
    </row>
    <row r="35" spans="2:5" x14ac:dyDescent="0.25">
      <c r="B35" s="75" t="s">
        <v>811</v>
      </c>
      <c r="C35" s="74">
        <v>5</v>
      </c>
      <c r="D35" s="73"/>
      <c r="E35" s="72">
        <f t="shared" si="0"/>
        <v>0</v>
      </c>
    </row>
    <row r="36" spans="2:5" x14ac:dyDescent="0.25">
      <c r="B36" s="75" t="s">
        <v>816</v>
      </c>
      <c r="C36" s="74">
        <v>5</v>
      </c>
      <c r="D36" s="73"/>
      <c r="E36" s="72">
        <f t="shared" si="0"/>
        <v>0</v>
      </c>
    </row>
    <row r="37" spans="2:5" x14ac:dyDescent="0.25">
      <c r="B37" s="75" t="s">
        <v>843</v>
      </c>
      <c r="C37" s="74">
        <v>30</v>
      </c>
      <c r="D37" s="73"/>
      <c r="E37" s="72">
        <f t="shared" si="0"/>
        <v>0</v>
      </c>
    </row>
    <row r="38" spans="2:5" x14ac:dyDescent="0.25">
      <c r="B38" s="75" t="s">
        <v>844</v>
      </c>
      <c r="C38" s="74">
        <v>10</v>
      </c>
      <c r="D38" s="73"/>
      <c r="E38" s="72">
        <f t="shared" si="0"/>
        <v>0</v>
      </c>
    </row>
    <row r="39" spans="2:5" ht="15.75" thickBot="1" x14ac:dyDescent="0.3">
      <c r="B39" s="71"/>
      <c r="C39" s="70"/>
      <c r="D39" s="69"/>
      <c r="E39" s="68"/>
    </row>
    <row r="40" spans="2:5" ht="15.75" thickBot="1" x14ac:dyDescent="0.3">
      <c r="B40" s="67" t="s">
        <v>856</v>
      </c>
      <c r="C40" s="66"/>
      <c r="D40" s="65"/>
      <c r="E40" s="64">
        <f>SUM(E3:E39)</f>
        <v>0</v>
      </c>
    </row>
    <row r="41" spans="2:5" x14ac:dyDescent="0.25">
      <c r="B41" s="63"/>
      <c r="C41" s="62"/>
      <c r="D41" s="62"/>
      <c r="E41" s="61"/>
    </row>
    <row r="42" spans="2:5" ht="15.75" thickBot="1" x14ac:dyDescent="0.3">
      <c r="B42" s="60" t="s">
        <v>855</v>
      </c>
      <c r="C42" s="59"/>
      <c r="D42" s="59"/>
      <c r="E42" s="58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623DC-D3C4-4912-B7F5-72834CA271BB}">
  <dimension ref="A1:A7"/>
  <sheetViews>
    <sheetView workbookViewId="0">
      <selection activeCell="A7" sqref="A7"/>
    </sheetView>
  </sheetViews>
  <sheetFormatPr defaultRowHeight="15" x14ac:dyDescent="0.25"/>
  <sheetData>
    <row r="1" spans="1:1" x14ac:dyDescent="0.25">
      <c r="A1" s="27" t="s">
        <v>810</v>
      </c>
    </row>
    <row r="3" spans="1:1" ht="31.5" x14ac:dyDescent="0.25">
      <c r="A3" s="42" t="s">
        <v>849</v>
      </c>
    </row>
    <row r="5" spans="1:1" x14ac:dyDescent="0.25">
      <c r="A5" t="s">
        <v>850</v>
      </c>
    </row>
    <row r="7" spans="1:1" x14ac:dyDescent="0.25">
      <c r="A7" t="s">
        <v>369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A95A7-0342-4B5B-BFF5-E464190C18AB}">
  <dimension ref="A1:A7"/>
  <sheetViews>
    <sheetView workbookViewId="0">
      <selection activeCell="A7" sqref="A7"/>
    </sheetView>
  </sheetViews>
  <sheetFormatPr defaultRowHeight="15" x14ac:dyDescent="0.25"/>
  <cols>
    <col min="1" max="1" width="10.5703125" customWidth="1"/>
  </cols>
  <sheetData>
    <row r="1" spans="1:1" x14ac:dyDescent="0.25">
      <c r="A1" s="27" t="s">
        <v>809</v>
      </c>
    </row>
    <row r="3" spans="1:1" ht="31.5" x14ac:dyDescent="0.25">
      <c r="A3" s="42" t="s">
        <v>851</v>
      </c>
    </row>
    <row r="5" spans="1:1" x14ac:dyDescent="0.25">
      <c r="A5" t="s">
        <v>852</v>
      </c>
    </row>
    <row r="7" spans="1:1" x14ac:dyDescent="0.25">
      <c r="A7" t="s">
        <v>369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0E4C9-3E3B-41A7-86D7-FA86E33AD25F}">
  <dimension ref="A1:A7"/>
  <sheetViews>
    <sheetView workbookViewId="0">
      <selection activeCell="I29" sqref="I29"/>
    </sheetView>
  </sheetViews>
  <sheetFormatPr defaultRowHeight="15" x14ac:dyDescent="0.25"/>
  <sheetData>
    <row r="1" spans="1:1" x14ac:dyDescent="0.25">
      <c r="A1" s="27" t="s">
        <v>811</v>
      </c>
    </row>
    <row r="3" spans="1:1" ht="31.5" x14ac:dyDescent="0.25">
      <c r="A3" s="42" t="s">
        <v>853</v>
      </c>
    </row>
    <row r="5" spans="1:1" x14ac:dyDescent="0.25">
      <c r="A5" t="s">
        <v>854</v>
      </c>
    </row>
    <row r="7" spans="1:1" x14ac:dyDescent="0.25">
      <c r="A7" t="s">
        <v>369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3987E-4AF2-4216-B508-783960ED6BF7}">
  <dimension ref="A1:A5"/>
  <sheetViews>
    <sheetView workbookViewId="0">
      <selection activeCell="A5" sqref="A5"/>
    </sheetView>
  </sheetViews>
  <sheetFormatPr defaultRowHeight="15" x14ac:dyDescent="0.25"/>
  <sheetData>
    <row r="1" spans="1:1" x14ac:dyDescent="0.25">
      <c r="A1" s="27" t="s">
        <v>367</v>
      </c>
    </row>
    <row r="3" spans="1:1" ht="15.75" x14ac:dyDescent="0.25">
      <c r="A3" s="44" t="s">
        <v>368</v>
      </c>
    </row>
    <row r="5" spans="1:1" x14ac:dyDescent="0.25">
      <c r="A5" t="s">
        <v>369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4145E-46E0-469C-B0AA-FAF59EB1B245}">
  <dimension ref="A1:A6"/>
  <sheetViews>
    <sheetView workbookViewId="0">
      <selection activeCell="L11" sqref="L11"/>
    </sheetView>
  </sheetViews>
  <sheetFormatPr defaultRowHeight="15" x14ac:dyDescent="0.25"/>
  <sheetData>
    <row r="1" spans="1:1" x14ac:dyDescent="0.25">
      <c r="A1" s="27" t="s">
        <v>365</v>
      </c>
    </row>
    <row r="3" spans="1:1" ht="15.75" x14ac:dyDescent="0.25">
      <c r="A3" s="9" t="s">
        <v>370</v>
      </c>
    </row>
    <row r="4" spans="1:1" x14ac:dyDescent="0.25">
      <c r="A4" t="s">
        <v>366</v>
      </c>
    </row>
    <row r="6" spans="1:1" x14ac:dyDescent="0.25">
      <c r="A6" t="s">
        <v>369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13F11-A90E-4343-9DD7-B7E26455809F}">
  <dimension ref="A1:B59"/>
  <sheetViews>
    <sheetView workbookViewId="0">
      <selection activeCell="A3" sqref="A3"/>
    </sheetView>
  </sheetViews>
  <sheetFormatPr defaultRowHeight="15" x14ac:dyDescent="0.25"/>
  <sheetData>
    <row r="1" spans="1:2" x14ac:dyDescent="0.25">
      <c r="A1" s="27" t="s">
        <v>332</v>
      </c>
    </row>
    <row r="3" spans="1:2" ht="31.5" x14ac:dyDescent="0.25">
      <c r="A3" s="42" t="s">
        <v>331</v>
      </c>
    </row>
    <row r="5" spans="1:2" x14ac:dyDescent="0.25">
      <c r="A5" s="37" t="s">
        <v>330</v>
      </c>
    </row>
    <row r="7" spans="1:2" x14ac:dyDescent="0.25">
      <c r="A7" s="37" t="s">
        <v>195</v>
      </c>
    </row>
    <row r="8" spans="1:2" x14ac:dyDescent="0.25">
      <c r="A8" t="s">
        <v>333</v>
      </c>
    </row>
    <row r="9" spans="1:2" x14ac:dyDescent="0.25">
      <c r="A9" s="37" t="s">
        <v>321</v>
      </c>
    </row>
    <row r="10" spans="1:2" x14ac:dyDescent="0.25">
      <c r="A10" t="s">
        <v>334</v>
      </c>
    </row>
    <row r="11" spans="1:2" x14ac:dyDescent="0.25">
      <c r="A11" s="37" t="s">
        <v>335</v>
      </c>
    </row>
    <row r="12" spans="1:2" x14ac:dyDescent="0.25">
      <c r="A12" t="s">
        <v>336</v>
      </c>
    </row>
    <row r="13" spans="1:2" x14ac:dyDescent="0.25">
      <c r="A13" t="s">
        <v>337</v>
      </c>
    </row>
    <row r="14" spans="1:2" x14ac:dyDescent="0.25">
      <c r="A14" t="s">
        <v>338</v>
      </c>
      <c r="B14" t="s">
        <v>364</v>
      </c>
    </row>
    <row r="15" spans="1:2" x14ac:dyDescent="0.25">
      <c r="A15" s="37" t="s">
        <v>213</v>
      </c>
    </row>
    <row r="16" spans="1:2" x14ac:dyDescent="0.25">
      <c r="A16" t="s">
        <v>339</v>
      </c>
    </row>
    <row r="17" spans="1:1" x14ac:dyDescent="0.25">
      <c r="A17" s="37" t="s">
        <v>340</v>
      </c>
    </row>
    <row r="18" spans="1:1" x14ac:dyDescent="0.25">
      <c r="A18" t="s">
        <v>341</v>
      </c>
    </row>
    <row r="20" spans="1:1" ht="18" x14ac:dyDescent="0.25">
      <c r="A20" s="33" t="s">
        <v>342</v>
      </c>
    </row>
    <row r="22" spans="1:1" x14ac:dyDescent="0.25">
      <c r="A22" t="s">
        <v>343</v>
      </c>
    </row>
    <row r="24" spans="1:1" ht="18" x14ac:dyDescent="0.25">
      <c r="A24" s="33" t="s">
        <v>344</v>
      </c>
    </row>
    <row r="26" spans="1:1" x14ac:dyDescent="0.25">
      <c r="A26" s="37" t="s">
        <v>345</v>
      </c>
    </row>
    <row r="27" spans="1:1" x14ac:dyDescent="0.25">
      <c r="A27" t="s">
        <v>346</v>
      </c>
    </row>
    <row r="28" spans="1:1" x14ac:dyDescent="0.25">
      <c r="A28" s="37" t="s">
        <v>186</v>
      </c>
    </row>
    <row r="29" spans="1:1" x14ac:dyDescent="0.25">
      <c r="A29" t="s">
        <v>347</v>
      </c>
    </row>
    <row r="31" spans="1:1" ht="18" x14ac:dyDescent="0.25">
      <c r="A31" s="33" t="s">
        <v>348</v>
      </c>
    </row>
    <row r="33" spans="1:1" x14ac:dyDescent="0.25">
      <c r="A33" s="37" t="s">
        <v>349</v>
      </c>
    </row>
    <row r="34" spans="1:1" x14ac:dyDescent="0.25">
      <c r="A34" t="s">
        <v>350</v>
      </c>
    </row>
    <row r="35" spans="1:1" x14ac:dyDescent="0.25">
      <c r="A35" t="s">
        <v>351</v>
      </c>
    </row>
    <row r="36" spans="1:1" x14ac:dyDescent="0.25">
      <c r="A36" t="s">
        <v>352</v>
      </c>
    </row>
    <row r="38" spans="1:1" ht="18" x14ac:dyDescent="0.25">
      <c r="A38" s="33" t="s">
        <v>353</v>
      </c>
    </row>
    <row r="40" spans="1:1" x14ac:dyDescent="0.25">
      <c r="A40" t="s">
        <v>354</v>
      </c>
    </row>
    <row r="41" spans="1:1" x14ac:dyDescent="0.25">
      <c r="A41" s="37" t="s">
        <v>355</v>
      </c>
    </row>
    <row r="42" spans="1:1" x14ac:dyDescent="0.25">
      <c r="A42" t="s">
        <v>356</v>
      </c>
    </row>
    <row r="43" spans="1:1" x14ac:dyDescent="0.25">
      <c r="A43" s="37" t="s">
        <v>357</v>
      </c>
    </row>
    <row r="44" spans="1:1" x14ac:dyDescent="0.25">
      <c r="A44" t="s">
        <v>358</v>
      </c>
    </row>
    <row r="46" spans="1:1" ht="18" x14ac:dyDescent="0.25">
      <c r="A46" s="33" t="s">
        <v>303</v>
      </c>
    </row>
    <row r="48" spans="1:1" x14ac:dyDescent="0.25">
      <c r="A48" t="s">
        <v>207</v>
      </c>
    </row>
    <row r="49" spans="1:1" x14ac:dyDescent="0.25">
      <c r="A49" t="s">
        <v>359</v>
      </c>
    </row>
    <row r="50" spans="1:1" x14ac:dyDescent="0.25">
      <c r="A50" t="s">
        <v>208</v>
      </c>
    </row>
    <row r="51" spans="1:1" x14ac:dyDescent="0.25">
      <c r="A51" t="s">
        <v>360</v>
      </c>
    </row>
    <row r="52" spans="1:1" x14ac:dyDescent="0.25">
      <c r="A52" t="s">
        <v>209</v>
      </c>
    </row>
    <row r="53" spans="1:1" x14ac:dyDescent="0.25">
      <c r="A53" t="s">
        <v>361</v>
      </c>
    </row>
    <row r="54" spans="1:1" x14ac:dyDescent="0.25">
      <c r="A54" t="s">
        <v>210</v>
      </c>
    </row>
    <row r="55" spans="1:1" x14ac:dyDescent="0.25">
      <c r="A55" t="s">
        <v>362</v>
      </c>
    </row>
    <row r="57" spans="1:1" ht="18" x14ac:dyDescent="0.25">
      <c r="A57" s="33" t="s">
        <v>318</v>
      </c>
    </row>
    <row r="59" spans="1:1" x14ac:dyDescent="0.25">
      <c r="A59" t="s">
        <v>363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B1CCB-1176-477C-AA43-5BA8467C3332}">
  <dimension ref="A1:A27"/>
  <sheetViews>
    <sheetView workbookViewId="0">
      <selection activeCell="A8" sqref="A8"/>
    </sheetView>
  </sheetViews>
  <sheetFormatPr defaultRowHeight="15" x14ac:dyDescent="0.25"/>
  <sheetData>
    <row r="1" spans="1:1" x14ac:dyDescent="0.25">
      <c r="A1" s="27" t="s">
        <v>223</v>
      </c>
    </row>
    <row r="3" spans="1:1" x14ac:dyDescent="0.25">
      <c r="A3" t="s">
        <v>229</v>
      </c>
    </row>
    <row r="4" spans="1:1" ht="23.25" x14ac:dyDescent="0.25">
      <c r="A4" s="43" t="s">
        <v>224</v>
      </c>
    </row>
    <row r="6" spans="1:1" x14ac:dyDescent="0.25">
      <c r="A6" t="s">
        <v>225</v>
      </c>
    </row>
    <row r="8" spans="1:1" x14ac:dyDescent="0.25">
      <c r="A8" s="37" t="s">
        <v>330</v>
      </c>
    </row>
    <row r="10" spans="1:1" x14ac:dyDescent="0.25">
      <c r="A10" t="s">
        <v>226</v>
      </c>
    </row>
    <row r="11" spans="1:1" x14ac:dyDescent="0.25">
      <c r="A11" t="s">
        <v>227</v>
      </c>
    </row>
    <row r="12" spans="1:1" x14ac:dyDescent="0.25">
      <c r="A12" t="s">
        <v>228</v>
      </c>
    </row>
    <row r="13" spans="1:1" x14ac:dyDescent="0.25">
      <c r="A13" t="s">
        <v>233</v>
      </c>
    </row>
    <row r="15" spans="1:1" x14ac:dyDescent="0.25">
      <c r="A15" t="s">
        <v>230</v>
      </c>
    </row>
    <row r="17" spans="1:1" x14ac:dyDescent="0.25">
      <c r="A17" s="1" t="s">
        <v>231</v>
      </c>
    </row>
    <row r="18" spans="1:1" x14ac:dyDescent="0.25">
      <c r="A18" t="s">
        <v>232</v>
      </c>
    </row>
    <row r="20" spans="1:1" x14ac:dyDescent="0.25">
      <c r="A20" s="37" t="s">
        <v>237</v>
      </c>
    </row>
    <row r="21" spans="1:1" ht="18" x14ac:dyDescent="0.25">
      <c r="A21" s="33"/>
    </row>
    <row r="22" spans="1:1" x14ac:dyDescent="0.25">
      <c r="A22" t="s">
        <v>207</v>
      </c>
    </row>
    <row r="23" spans="1:1" x14ac:dyDescent="0.25">
      <c r="A23" t="s">
        <v>234</v>
      </c>
    </row>
    <row r="24" spans="1:1" x14ac:dyDescent="0.25">
      <c r="A24" t="s">
        <v>208</v>
      </c>
    </row>
    <row r="25" spans="1:1" x14ac:dyDescent="0.25">
      <c r="A25" t="s">
        <v>235</v>
      </c>
    </row>
    <row r="26" spans="1:1" x14ac:dyDescent="0.25">
      <c r="A26" t="s">
        <v>209</v>
      </c>
    </row>
    <row r="27" spans="1:1" x14ac:dyDescent="0.25">
      <c r="A27" t="s">
        <v>236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5CB17-D9B0-4447-B9F3-DFC663B409AE}">
  <dimension ref="A1:A24"/>
  <sheetViews>
    <sheetView workbookViewId="0">
      <selection activeCell="A3" sqref="A3"/>
    </sheetView>
  </sheetViews>
  <sheetFormatPr defaultRowHeight="15" x14ac:dyDescent="0.25"/>
  <sheetData>
    <row r="1" spans="1:1" x14ac:dyDescent="0.25">
      <c r="A1" s="27" t="s">
        <v>238</v>
      </c>
    </row>
    <row r="3" spans="1:1" x14ac:dyDescent="0.25">
      <c r="A3" s="37" t="s">
        <v>239</v>
      </c>
    </row>
    <row r="5" spans="1:1" x14ac:dyDescent="0.25">
      <c r="A5" s="32" t="s">
        <v>255</v>
      </c>
    </row>
    <row r="7" spans="1:1" x14ac:dyDescent="0.25">
      <c r="A7" t="s">
        <v>240</v>
      </c>
    </row>
    <row r="9" spans="1:1" x14ac:dyDescent="0.25">
      <c r="A9" s="37" t="s">
        <v>241</v>
      </c>
    </row>
    <row r="10" spans="1:1" x14ac:dyDescent="0.25">
      <c r="A10" t="s">
        <v>242</v>
      </c>
    </row>
    <row r="11" spans="1:1" x14ac:dyDescent="0.25">
      <c r="A11" s="37" t="s">
        <v>243</v>
      </c>
    </row>
    <row r="12" spans="1:1" x14ac:dyDescent="0.25">
      <c r="A12" t="s">
        <v>244</v>
      </c>
    </row>
    <row r="13" spans="1:1" x14ac:dyDescent="0.25">
      <c r="A13" s="37" t="s">
        <v>245</v>
      </c>
    </row>
    <row r="14" spans="1:1" x14ac:dyDescent="0.25">
      <c r="A14" t="s">
        <v>246</v>
      </c>
    </row>
    <row r="15" spans="1:1" x14ac:dyDescent="0.25">
      <c r="A15" s="37" t="s">
        <v>247</v>
      </c>
    </row>
    <row r="16" spans="1:1" x14ac:dyDescent="0.25">
      <c r="A16" t="s">
        <v>248</v>
      </c>
    </row>
    <row r="17" spans="1:1" x14ac:dyDescent="0.25">
      <c r="A17" s="37" t="s">
        <v>249</v>
      </c>
    </row>
    <row r="18" spans="1:1" x14ac:dyDescent="0.25">
      <c r="A18" s="36">
        <v>5400</v>
      </c>
    </row>
    <row r="19" spans="1:1" x14ac:dyDescent="0.25">
      <c r="A19" s="37" t="s">
        <v>250</v>
      </c>
    </row>
    <row r="20" spans="1:1" x14ac:dyDescent="0.25">
      <c r="A20" t="s">
        <v>251</v>
      </c>
    </row>
    <row r="21" spans="1:1" x14ac:dyDescent="0.25">
      <c r="A21" s="37" t="s">
        <v>252</v>
      </c>
    </row>
    <row r="22" spans="1:1" x14ac:dyDescent="0.25">
      <c r="A22" t="s">
        <v>253</v>
      </c>
    </row>
    <row r="23" spans="1:1" x14ac:dyDescent="0.25">
      <c r="A23" s="37" t="s">
        <v>210</v>
      </c>
    </row>
    <row r="24" spans="1:1" x14ac:dyDescent="0.25">
      <c r="A24" t="s">
        <v>254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297B7-3439-46A3-B2A1-98318E3501B3}">
  <dimension ref="A1:A84"/>
  <sheetViews>
    <sheetView workbookViewId="0">
      <selection activeCell="A3" sqref="A3"/>
    </sheetView>
  </sheetViews>
  <sheetFormatPr defaultRowHeight="15" x14ac:dyDescent="0.25"/>
  <sheetData>
    <row r="1" spans="1:1" x14ac:dyDescent="0.25">
      <c r="A1" s="27" t="s">
        <v>256</v>
      </c>
    </row>
    <row r="3" spans="1:1" ht="31.5" x14ac:dyDescent="0.25">
      <c r="A3" s="42" t="s">
        <v>302</v>
      </c>
    </row>
    <row r="4" spans="1:1" ht="31.5" x14ac:dyDescent="0.25">
      <c r="A4" s="42"/>
    </row>
    <row r="5" spans="1:1" x14ac:dyDescent="0.25">
      <c r="A5" s="37" t="s">
        <v>330</v>
      </c>
    </row>
    <row r="6" spans="1:1" x14ac:dyDescent="0.25">
      <c r="A6" s="37"/>
    </row>
    <row r="7" spans="1:1" x14ac:dyDescent="0.25">
      <c r="A7" s="37" t="s">
        <v>257</v>
      </c>
    </row>
    <row r="8" spans="1:1" x14ac:dyDescent="0.25">
      <c r="A8" s="36">
        <v>4</v>
      </c>
    </row>
    <row r="9" spans="1:1" x14ac:dyDescent="0.25">
      <c r="A9" s="37" t="s">
        <v>258</v>
      </c>
    </row>
    <row r="10" spans="1:1" x14ac:dyDescent="0.25">
      <c r="A10" t="s">
        <v>259</v>
      </c>
    </row>
    <row r="11" spans="1:1" x14ac:dyDescent="0.25">
      <c r="A11" s="37" t="s">
        <v>260</v>
      </c>
    </row>
    <row r="12" spans="1:1" x14ac:dyDescent="0.25">
      <c r="A12" t="s">
        <v>261</v>
      </c>
    </row>
    <row r="13" spans="1:1" x14ac:dyDescent="0.25">
      <c r="A13" s="37" t="s">
        <v>262</v>
      </c>
    </row>
    <row r="14" spans="1:1" x14ac:dyDescent="0.25">
      <c r="A14" t="s">
        <v>263</v>
      </c>
    </row>
    <row r="15" spans="1:1" x14ac:dyDescent="0.25">
      <c r="A15" s="37" t="s">
        <v>203</v>
      </c>
    </row>
    <row r="16" spans="1:1" x14ac:dyDescent="0.25">
      <c r="A16" t="s">
        <v>264</v>
      </c>
    </row>
    <row r="18" spans="1:1" ht="18" x14ac:dyDescent="0.25">
      <c r="A18" s="33" t="s">
        <v>265</v>
      </c>
    </row>
    <row r="20" spans="1:1" x14ac:dyDescent="0.25">
      <c r="A20" s="37" t="s">
        <v>257</v>
      </c>
    </row>
    <row r="21" spans="1:1" x14ac:dyDescent="0.25">
      <c r="A21" s="36">
        <v>4</v>
      </c>
    </row>
    <row r="23" spans="1:1" ht="18" x14ac:dyDescent="0.25">
      <c r="A23" s="33" t="s">
        <v>266</v>
      </c>
    </row>
    <row r="25" spans="1:1" x14ac:dyDescent="0.25">
      <c r="A25" t="s">
        <v>267</v>
      </c>
    </row>
    <row r="26" spans="1:1" x14ac:dyDescent="0.25">
      <c r="A26" t="s">
        <v>268</v>
      </c>
    </row>
    <row r="27" spans="1:1" x14ac:dyDescent="0.25">
      <c r="A27" t="s">
        <v>265</v>
      </c>
    </row>
    <row r="28" spans="1:1" x14ac:dyDescent="0.25">
      <c r="A28" t="s">
        <v>269</v>
      </c>
    </row>
    <row r="29" spans="1:1" x14ac:dyDescent="0.25">
      <c r="A29" t="s">
        <v>270</v>
      </c>
    </row>
    <row r="30" spans="1:1" x14ac:dyDescent="0.25">
      <c r="A30" t="s">
        <v>269</v>
      </c>
    </row>
    <row r="31" spans="1:1" x14ac:dyDescent="0.25">
      <c r="A31" t="s">
        <v>271</v>
      </c>
    </row>
    <row r="32" spans="1:1" x14ac:dyDescent="0.25">
      <c r="A32" t="s">
        <v>272</v>
      </c>
    </row>
    <row r="33" spans="1:1" x14ac:dyDescent="0.25">
      <c r="A33" t="s">
        <v>273</v>
      </c>
    </row>
    <row r="34" spans="1:1" x14ac:dyDescent="0.25">
      <c r="A34" t="s">
        <v>274</v>
      </c>
    </row>
    <row r="36" spans="1:1" ht="18" x14ac:dyDescent="0.25">
      <c r="A36" s="33" t="s">
        <v>275</v>
      </c>
    </row>
    <row r="38" spans="1:1" x14ac:dyDescent="0.25">
      <c r="A38" t="s">
        <v>275</v>
      </c>
    </row>
    <row r="39" spans="1:1" x14ac:dyDescent="0.25">
      <c r="A39" t="s">
        <v>276</v>
      </c>
    </row>
    <row r="41" spans="1:1" ht="18" x14ac:dyDescent="0.25">
      <c r="A41" s="33" t="s">
        <v>277</v>
      </c>
    </row>
    <row r="43" spans="1:1" x14ac:dyDescent="0.25">
      <c r="A43" t="s">
        <v>278</v>
      </c>
    </row>
    <row r="44" spans="1:1" x14ac:dyDescent="0.25">
      <c r="A44" t="s">
        <v>279</v>
      </c>
    </row>
    <row r="46" spans="1:1" ht="18" x14ac:dyDescent="0.25">
      <c r="A46" s="33" t="s">
        <v>280</v>
      </c>
    </row>
    <row r="48" spans="1:1" x14ac:dyDescent="0.25">
      <c r="A48" t="s">
        <v>281</v>
      </c>
    </row>
    <row r="49" spans="1:1" x14ac:dyDescent="0.25">
      <c r="A49" t="s">
        <v>282</v>
      </c>
    </row>
    <row r="50" spans="1:1" x14ac:dyDescent="0.25">
      <c r="A50" t="s">
        <v>283</v>
      </c>
    </row>
    <row r="51" spans="1:1" x14ac:dyDescent="0.25">
      <c r="A51" t="s">
        <v>284</v>
      </c>
    </row>
    <row r="52" spans="1:1" x14ac:dyDescent="0.25">
      <c r="A52" t="s">
        <v>285</v>
      </c>
    </row>
    <row r="53" spans="1:1" x14ac:dyDescent="0.25">
      <c r="A53" t="s">
        <v>284</v>
      </c>
    </row>
    <row r="55" spans="1:1" ht="18" x14ac:dyDescent="0.25">
      <c r="A55" s="33" t="s">
        <v>286</v>
      </c>
    </row>
    <row r="57" spans="1:1" x14ac:dyDescent="0.25">
      <c r="A57" t="s">
        <v>287</v>
      </c>
    </row>
    <row r="58" spans="1:1" x14ac:dyDescent="0.25">
      <c r="A58" t="s">
        <v>288</v>
      </c>
    </row>
    <row r="59" spans="1:1" x14ac:dyDescent="0.25">
      <c r="A59" t="s">
        <v>289</v>
      </c>
    </row>
    <row r="60" spans="1:1" x14ac:dyDescent="0.25">
      <c r="A60" t="s">
        <v>290</v>
      </c>
    </row>
    <row r="62" spans="1:1" ht="18" x14ac:dyDescent="0.25">
      <c r="A62" s="33" t="s">
        <v>245</v>
      </c>
    </row>
    <row r="64" spans="1:1" x14ac:dyDescent="0.25">
      <c r="A64" t="s">
        <v>291</v>
      </c>
    </row>
    <row r="65" spans="1:1" x14ac:dyDescent="0.25">
      <c r="A65" t="s">
        <v>292</v>
      </c>
    </row>
    <row r="66" spans="1:1" x14ac:dyDescent="0.25">
      <c r="A66" t="s">
        <v>293</v>
      </c>
    </row>
    <row r="67" spans="1:1" x14ac:dyDescent="0.25">
      <c r="A67" t="s">
        <v>294</v>
      </c>
    </row>
    <row r="68" spans="1:1" x14ac:dyDescent="0.25">
      <c r="A68" t="s">
        <v>295</v>
      </c>
    </row>
    <row r="69" spans="1:1" x14ac:dyDescent="0.25">
      <c r="A69" t="s">
        <v>198</v>
      </c>
    </row>
    <row r="71" spans="1:1" ht="18" x14ac:dyDescent="0.25">
      <c r="A71" s="33" t="s">
        <v>303</v>
      </c>
    </row>
    <row r="73" spans="1:1" x14ac:dyDescent="0.25">
      <c r="A73" t="s">
        <v>209</v>
      </c>
    </row>
    <row r="74" spans="1:1" x14ac:dyDescent="0.25">
      <c r="A74" t="s">
        <v>296</v>
      </c>
    </row>
    <row r="75" spans="1:1" x14ac:dyDescent="0.25">
      <c r="A75" t="s">
        <v>210</v>
      </c>
    </row>
    <row r="76" spans="1:1" x14ac:dyDescent="0.25">
      <c r="A76" t="s">
        <v>297</v>
      </c>
    </row>
    <row r="77" spans="1:1" x14ac:dyDescent="0.25">
      <c r="A77" t="s">
        <v>207</v>
      </c>
    </row>
    <row r="78" spans="1:1" x14ac:dyDescent="0.25">
      <c r="A78" t="s">
        <v>298</v>
      </c>
    </row>
    <row r="79" spans="1:1" x14ac:dyDescent="0.25">
      <c r="A79" t="s">
        <v>208</v>
      </c>
    </row>
    <row r="80" spans="1:1" x14ac:dyDescent="0.25">
      <c r="A80" t="s">
        <v>299</v>
      </c>
    </row>
    <row r="82" spans="1:1" ht="18" x14ac:dyDescent="0.25">
      <c r="A82" s="33" t="s">
        <v>300</v>
      </c>
    </row>
    <row r="84" spans="1:1" x14ac:dyDescent="0.25">
      <c r="A84" t="s">
        <v>301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0A056-CA5D-448E-99C5-35BF4BF8307D}">
  <dimension ref="A1:A46"/>
  <sheetViews>
    <sheetView workbookViewId="0">
      <selection activeCell="A3" sqref="A3"/>
    </sheetView>
  </sheetViews>
  <sheetFormatPr defaultRowHeight="15" x14ac:dyDescent="0.25"/>
  <sheetData>
    <row r="1" spans="1:1" x14ac:dyDescent="0.25">
      <c r="A1" s="27" t="s">
        <v>304</v>
      </c>
    </row>
    <row r="3" spans="1:1" ht="31.5" x14ac:dyDescent="0.25">
      <c r="A3" s="42" t="s">
        <v>305</v>
      </c>
    </row>
    <row r="4" spans="1:1" ht="31.5" x14ac:dyDescent="0.25">
      <c r="A4" s="42"/>
    </row>
    <row r="5" spans="1:1" x14ac:dyDescent="0.25">
      <c r="A5" s="37" t="s">
        <v>330</v>
      </c>
    </row>
    <row r="6" spans="1:1" x14ac:dyDescent="0.25">
      <c r="A6" s="37"/>
    </row>
    <row r="7" spans="1:1" x14ac:dyDescent="0.25">
      <c r="A7" s="37" t="s">
        <v>306</v>
      </c>
    </row>
    <row r="8" spans="1:1" x14ac:dyDescent="0.25">
      <c r="A8" t="s">
        <v>307</v>
      </c>
    </row>
    <row r="9" spans="1:1" x14ac:dyDescent="0.25">
      <c r="A9" s="37" t="s">
        <v>308</v>
      </c>
    </row>
    <row r="10" spans="1:1" x14ac:dyDescent="0.25">
      <c r="A10" t="s">
        <v>309</v>
      </c>
    </row>
    <row r="11" spans="1:1" x14ac:dyDescent="0.25">
      <c r="A11" s="37" t="s">
        <v>310</v>
      </c>
    </row>
    <row r="12" spans="1:1" x14ac:dyDescent="0.25">
      <c r="A12" t="s">
        <v>311</v>
      </c>
    </row>
    <row r="13" spans="1:1" x14ac:dyDescent="0.25">
      <c r="A13" s="37" t="s">
        <v>312</v>
      </c>
    </row>
    <row r="14" spans="1:1" x14ac:dyDescent="0.25">
      <c r="A14" t="s">
        <v>313</v>
      </c>
    </row>
    <row r="15" spans="1:1" x14ac:dyDescent="0.25">
      <c r="A15" s="37" t="s">
        <v>207</v>
      </c>
    </row>
    <row r="16" spans="1:1" x14ac:dyDescent="0.25">
      <c r="A16" t="s">
        <v>314</v>
      </c>
    </row>
    <row r="17" spans="1:1" x14ac:dyDescent="0.25">
      <c r="A17" s="37" t="s">
        <v>208</v>
      </c>
    </row>
    <row r="18" spans="1:1" x14ac:dyDescent="0.25">
      <c r="A18" t="s">
        <v>315</v>
      </c>
    </row>
    <row r="19" spans="1:1" x14ac:dyDescent="0.25">
      <c r="A19" s="37" t="s">
        <v>209</v>
      </c>
    </row>
    <row r="20" spans="1:1" x14ac:dyDescent="0.25">
      <c r="A20" t="s">
        <v>316</v>
      </c>
    </row>
    <row r="22" spans="1:1" ht="18" x14ac:dyDescent="0.25">
      <c r="A22" s="33" t="s">
        <v>210</v>
      </c>
    </row>
    <row r="24" spans="1:1" x14ac:dyDescent="0.25">
      <c r="A24" t="s">
        <v>210</v>
      </c>
    </row>
    <row r="25" spans="1:1" x14ac:dyDescent="0.25">
      <c r="A25" t="s">
        <v>317</v>
      </c>
    </row>
    <row r="27" spans="1:1" ht="18" x14ac:dyDescent="0.25">
      <c r="A27" s="33" t="s">
        <v>318</v>
      </c>
    </row>
    <row r="29" spans="1:1" x14ac:dyDescent="0.25">
      <c r="A29" t="s">
        <v>319</v>
      </c>
    </row>
    <row r="31" spans="1:1" ht="18" x14ac:dyDescent="0.25">
      <c r="A31" s="33" t="s">
        <v>320</v>
      </c>
    </row>
    <row r="33" spans="1:1" x14ac:dyDescent="0.25">
      <c r="A33" s="37" t="s">
        <v>245</v>
      </c>
    </row>
    <row r="34" spans="1:1" x14ac:dyDescent="0.25">
      <c r="A34" t="s">
        <v>285</v>
      </c>
    </row>
    <row r="35" spans="1:1" x14ac:dyDescent="0.25">
      <c r="A35" s="37" t="s">
        <v>322</v>
      </c>
    </row>
    <row r="36" spans="1:1" x14ac:dyDescent="0.25">
      <c r="A36" t="s">
        <v>323</v>
      </c>
    </row>
    <row r="37" spans="1:1" x14ac:dyDescent="0.25">
      <c r="A37" s="37" t="s">
        <v>278</v>
      </c>
    </row>
    <row r="38" spans="1:1" x14ac:dyDescent="0.25">
      <c r="A38" t="s">
        <v>324</v>
      </c>
    </row>
    <row r="39" spans="1:1" x14ac:dyDescent="0.25">
      <c r="A39" s="37" t="s">
        <v>325</v>
      </c>
    </row>
    <row r="40" spans="1:1" x14ac:dyDescent="0.25">
      <c r="A40" t="s">
        <v>326</v>
      </c>
    </row>
    <row r="41" spans="1:1" x14ac:dyDescent="0.25">
      <c r="A41" s="37" t="s">
        <v>300</v>
      </c>
    </row>
    <row r="42" spans="1:1" x14ac:dyDescent="0.25">
      <c r="A42" t="s">
        <v>327</v>
      </c>
    </row>
    <row r="44" spans="1:1" ht="18" x14ac:dyDescent="0.25">
      <c r="A44" s="33" t="s">
        <v>328</v>
      </c>
    </row>
    <row r="46" spans="1:1" x14ac:dyDescent="0.25">
      <c r="A46" t="s">
        <v>329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1EE2F-C92B-41CD-9DC8-EC10BDF0ACCB}">
  <sheetPr>
    <pageSetUpPr fitToPage="1"/>
  </sheetPr>
  <dimension ref="A1:K45"/>
  <sheetViews>
    <sheetView tabSelected="1" topLeftCell="A19" zoomScaleNormal="100" workbookViewId="0">
      <selection activeCell="I30" sqref="I30"/>
    </sheetView>
  </sheetViews>
  <sheetFormatPr defaultRowHeight="15" x14ac:dyDescent="0.25"/>
  <cols>
    <col min="1" max="1" width="49.7109375" customWidth="1"/>
    <col min="2" max="2" width="13.42578125" style="2" customWidth="1"/>
    <col min="3" max="3" width="16.7109375" style="2" customWidth="1"/>
    <col min="4" max="4" width="16.85546875" bestFit="1" customWidth="1"/>
    <col min="5" max="5" width="23.5703125" customWidth="1"/>
    <col min="6" max="6" width="16.28515625" customWidth="1"/>
  </cols>
  <sheetData>
    <row r="1" spans="1:6" ht="26.25" x14ac:dyDescent="0.25">
      <c r="A1" s="98" t="s">
        <v>876</v>
      </c>
      <c r="B1" s="97" t="s">
        <v>877</v>
      </c>
      <c r="C1" s="96" t="s">
        <v>878</v>
      </c>
      <c r="D1" s="95" t="s">
        <v>879</v>
      </c>
      <c r="E1" s="94" t="s">
        <v>880</v>
      </c>
      <c r="F1" s="94" t="s">
        <v>881</v>
      </c>
    </row>
    <row r="2" spans="1:6" x14ac:dyDescent="0.25">
      <c r="A2" s="93" t="str">
        <f>VO!B3</f>
        <v>Notebook 1</v>
      </c>
      <c r="B2" s="87">
        <f>VO!C3</f>
        <v>6</v>
      </c>
      <c r="C2" s="99" t="s">
        <v>886</v>
      </c>
      <c r="D2" s="100" t="s">
        <v>882</v>
      </c>
      <c r="E2" s="100" t="s">
        <v>882</v>
      </c>
      <c r="F2" s="100" t="s">
        <v>882</v>
      </c>
    </row>
    <row r="3" spans="1:6" x14ac:dyDescent="0.25">
      <c r="A3" s="90" t="str">
        <f>VO!B4</f>
        <v>Monitor</v>
      </c>
      <c r="B3" s="92">
        <f>VO!C4</f>
        <v>16</v>
      </c>
      <c r="C3" s="99" t="s">
        <v>886</v>
      </c>
      <c r="D3" s="100" t="s">
        <v>882</v>
      </c>
      <c r="E3" s="100" t="s">
        <v>882</v>
      </c>
      <c r="F3" s="100" t="s">
        <v>882</v>
      </c>
    </row>
    <row r="4" spans="1:6" x14ac:dyDescent="0.25">
      <c r="A4" s="90" t="str">
        <f>VO!B5</f>
        <v>Office</v>
      </c>
      <c r="B4" s="91">
        <f>VO!C5</f>
        <v>14</v>
      </c>
      <c r="C4" s="99" t="s">
        <v>886</v>
      </c>
      <c r="D4" s="100" t="s">
        <v>882</v>
      </c>
      <c r="E4" s="100" t="s">
        <v>882</v>
      </c>
      <c r="F4" s="100" t="s">
        <v>882</v>
      </c>
    </row>
    <row r="5" spans="1:6" x14ac:dyDescent="0.25">
      <c r="A5" s="90" t="str">
        <f>VO!B6</f>
        <v>SSD</v>
      </c>
      <c r="B5" s="89">
        <f>VO!C6</f>
        <v>25</v>
      </c>
      <c r="C5" s="99" t="s">
        <v>886</v>
      </c>
      <c r="D5" s="100" t="s">
        <v>882</v>
      </c>
      <c r="E5" s="100" t="s">
        <v>882</v>
      </c>
      <c r="F5" s="100" t="s">
        <v>882</v>
      </c>
    </row>
    <row r="6" spans="1:6" x14ac:dyDescent="0.25">
      <c r="A6" s="90" t="str">
        <f>VO!B7</f>
        <v>HDD</v>
      </c>
      <c r="B6" s="89">
        <f>VO!C7</f>
        <v>1</v>
      </c>
      <c r="C6" s="99" t="s">
        <v>886</v>
      </c>
      <c r="D6" s="100" t="s">
        <v>882</v>
      </c>
      <c r="E6" s="100" t="s">
        <v>882</v>
      </c>
      <c r="F6" s="100" t="s">
        <v>882</v>
      </c>
    </row>
    <row r="7" spans="1:6" x14ac:dyDescent="0.25">
      <c r="A7" s="88" t="str">
        <f>VO!B8</f>
        <v>WiFi</v>
      </c>
      <c r="B7" s="87">
        <f>VO!C8</f>
        <v>2</v>
      </c>
      <c r="C7" s="99" t="s">
        <v>886</v>
      </c>
      <c r="D7" s="100" t="s">
        <v>882</v>
      </c>
      <c r="E7" s="100" t="s">
        <v>882</v>
      </c>
      <c r="F7" s="100" t="s">
        <v>882</v>
      </c>
    </row>
    <row r="8" spans="1:6" x14ac:dyDescent="0.25">
      <c r="A8" s="88" t="str">
        <f>VO!B9</f>
        <v>PC TOWER</v>
      </c>
      <c r="B8" s="87">
        <f>VO!C9</f>
        <v>7</v>
      </c>
      <c r="C8" s="99" t="s">
        <v>886</v>
      </c>
      <c r="D8" s="100" t="s">
        <v>882</v>
      </c>
      <c r="E8" s="100" t="s">
        <v>882</v>
      </c>
      <c r="F8" s="100" t="s">
        <v>882</v>
      </c>
    </row>
    <row r="9" spans="1:6" x14ac:dyDescent="0.25">
      <c r="A9" s="88" t="str">
        <f>VO!B10</f>
        <v>Externý disk</v>
      </c>
      <c r="B9" s="87">
        <f>VO!C10</f>
        <v>25</v>
      </c>
      <c r="C9" s="99" t="s">
        <v>886</v>
      </c>
      <c r="D9" s="100" t="s">
        <v>882</v>
      </c>
      <c r="E9" s="100" t="s">
        <v>882</v>
      </c>
      <c r="F9" s="100" t="s">
        <v>882</v>
      </c>
    </row>
    <row r="10" spans="1:6" x14ac:dyDescent="0.25">
      <c r="A10" s="88" t="str">
        <f>VO!B11</f>
        <v>Myš</v>
      </c>
      <c r="B10" s="87">
        <f>VO!C11</f>
        <v>2</v>
      </c>
      <c r="C10" s="99" t="s">
        <v>886</v>
      </c>
      <c r="D10" s="100" t="s">
        <v>882</v>
      </c>
      <c r="E10" s="100" t="s">
        <v>882</v>
      </c>
      <c r="F10" s="100" t="s">
        <v>882</v>
      </c>
    </row>
    <row r="11" spans="1:6" x14ac:dyDescent="0.25">
      <c r="A11" s="88" t="str">
        <f>VO!B12</f>
        <v>Sada</v>
      </c>
      <c r="B11" s="87">
        <f>VO!C12</f>
        <v>1</v>
      </c>
      <c r="C11" s="99" t="s">
        <v>886</v>
      </c>
      <c r="D11" s="100" t="s">
        <v>882</v>
      </c>
      <c r="E11" s="100" t="s">
        <v>882</v>
      </c>
      <c r="F11" s="100" t="s">
        <v>882</v>
      </c>
    </row>
    <row r="12" spans="1:6" x14ac:dyDescent="0.25">
      <c r="A12" s="88" t="str">
        <f>VO!B13</f>
        <v>M.2</v>
      </c>
      <c r="B12" s="87">
        <f>VO!C13</f>
        <v>1</v>
      </c>
      <c r="C12" s="99" t="s">
        <v>886</v>
      </c>
      <c r="D12" s="100" t="s">
        <v>882</v>
      </c>
      <c r="E12" s="100" t="s">
        <v>882</v>
      </c>
      <c r="F12" s="100" t="s">
        <v>882</v>
      </c>
    </row>
    <row r="13" spans="1:6" x14ac:dyDescent="0.25">
      <c r="A13" s="88" t="str">
        <f>VO!B14</f>
        <v>USB kľúč</v>
      </c>
      <c r="B13" s="87">
        <f>VO!C14</f>
        <v>55</v>
      </c>
      <c r="C13" s="99" t="s">
        <v>886</v>
      </c>
      <c r="D13" s="100" t="s">
        <v>882</v>
      </c>
      <c r="E13" s="100" t="s">
        <v>882</v>
      </c>
      <c r="F13" s="100" t="s">
        <v>882</v>
      </c>
    </row>
    <row r="14" spans="1:6" x14ac:dyDescent="0.25">
      <c r="A14" s="88" t="str">
        <f>VO!B15</f>
        <v>RAM 1</v>
      </c>
      <c r="B14" s="87">
        <f>VO!C15</f>
        <v>1</v>
      </c>
      <c r="C14" s="99" t="s">
        <v>886</v>
      </c>
      <c r="D14" s="100" t="s">
        <v>882</v>
      </c>
      <c r="E14" s="100" t="s">
        <v>882</v>
      </c>
      <c r="F14" s="100" t="s">
        <v>882</v>
      </c>
    </row>
    <row r="15" spans="1:6" x14ac:dyDescent="0.25">
      <c r="A15" s="88" t="str">
        <f>VO!B16</f>
        <v>RAM 2</v>
      </c>
      <c r="B15" s="87">
        <f>VO!C16</f>
        <v>1</v>
      </c>
      <c r="C15" s="99" t="s">
        <v>886</v>
      </c>
      <c r="D15" s="100" t="s">
        <v>882</v>
      </c>
      <c r="E15" s="100" t="s">
        <v>882</v>
      </c>
      <c r="F15" s="100" t="s">
        <v>882</v>
      </c>
    </row>
    <row r="16" spans="1:6" x14ac:dyDescent="0.25">
      <c r="A16" s="88" t="str">
        <f>VO!B17</f>
        <v>RAM 3</v>
      </c>
      <c r="B16" s="87">
        <f>VO!C17</f>
        <v>1</v>
      </c>
      <c r="C16" s="99" t="s">
        <v>886</v>
      </c>
      <c r="D16" s="100" t="s">
        <v>882</v>
      </c>
      <c r="E16" s="100" t="s">
        <v>882</v>
      </c>
      <c r="F16" s="100" t="s">
        <v>882</v>
      </c>
    </row>
    <row r="17" spans="1:6" x14ac:dyDescent="0.25">
      <c r="A17" s="88" t="str">
        <f>VO!B18</f>
        <v>Tlačiareň 1</v>
      </c>
      <c r="B17" s="87">
        <f>VO!C18</f>
        <v>1</v>
      </c>
      <c r="C17" s="99" t="s">
        <v>886</v>
      </c>
      <c r="D17" s="100" t="s">
        <v>882</v>
      </c>
      <c r="E17" s="100" t="s">
        <v>882</v>
      </c>
      <c r="F17" s="100" t="s">
        <v>882</v>
      </c>
    </row>
    <row r="18" spans="1:6" x14ac:dyDescent="0.25">
      <c r="A18" s="88" t="str">
        <f>VO!B19</f>
        <v>Tlačiareň 2</v>
      </c>
      <c r="B18" s="87">
        <f>VO!C19</f>
        <v>1</v>
      </c>
      <c r="C18" s="99" t="s">
        <v>886</v>
      </c>
      <c r="D18" s="100" t="s">
        <v>882</v>
      </c>
      <c r="E18" s="100" t="s">
        <v>882</v>
      </c>
      <c r="F18" s="100" t="s">
        <v>882</v>
      </c>
    </row>
    <row r="19" spans="1:6" x14ac:dyDescent="0.25">
      <c r="A19" s="88" t="str">
        <f>VO!B20</f>
        <v>DVD-ROM</v>
      </c>
      <c r="B19" s="87">
        <f>VO!C20</f>
        <v>1</v>
      </c>
      <c r="C19" s="99" t="s">
        <v>886</v>
      </c>
      <c r="D19" s="100" t="s">
        <v>882</v>
      </c>
      <c r="E19" s="100" t="s">
        <v>882</v>
      </c>
      <c r="F19" s="100" t="s">
        <v>882</v>
      </c>
    </row>
    <row r="20" spans="1:6" x14ac:dyDescent="0.25">
      <c r="A20" s="88" t="str">
        <f>VO!B21</f>
        <v>Kamera</v>
      </c>
      <c r="B20" s="87">
        <f>VO!C21</f>
        <v>12</v>
      </c>
      <c r="C20" s="99" t="s">
        <v>886</v>
      </c>
      <c r="D20" s="100" t="s">
        <v>882</v>
      </c>
      <c r="E20" s="100" t="s">
        <v>882</v>
      </c>
      <c r="F20" s="100" t="s">
        <v>882</v>
      </c>
    </row>
    <row r="21" spans="1:6" x14ac:dyDescent="0.25">
      <c r="A21" s="88" t="str">
        <f>VO!B22</f>
        <v>Grafika 1</v>
      </c>
      <c r="B21" s="87">
        <f>VO!C22</f>
        <v>1</v>
      </c>
      <c r="C21" s="99" t="s">
        <v>886</v>
      </c>
      <c r="D21" s="100" t="s">
        <v>882</v>
      </c>
      <c r="E21" s="100" t="s">
        <v>882</v>
      </c>
      <c r="F21" s="100" t="s">
        <v>882</v>
      </c>
    </row>
    <row r="22" spans="1:6" x14ac:dyDescent="0.25">
      <c r="A22" s="88" t="str">
        <f>VO!B23</f>
        <v>Notebook 2</v>
      </c>
      <c r="B22" s="87">
        <f>VO!C23</f>
        <v>1</v>
      </c>
      <c r="C22" s="99" t="s">
        <v>886</v>
      </c>
      <c r="D22" s="100" t="s">
        <v>882</v>
      </c>
      <c r="E22" s="100" t="s">
        <v>882</v>
      </c>
      <c r="F22" s="100" t="s">
        <v>882</v>
      </c>
    </row>
    <row r="23" spans="1:6" x14ac:dyDescent="0.25">
      <c r="A23" s="88" t="str">
        <f>VO!B24</f>
        <v>Grafika 2</v>
      </c>
      <c r="B23" s="87">
        <f>VO!C24</f>
        <v>1</v>
      </c>
      <c r="C23" s="99" t="s">
        <v>886</v>
      </c>
      <c r="D23" s="100" t="s">
        <v>882</v>
      </c>
      <c r="E23" s="100" t="s">
        <v>882</v>
      </c>
      <c r="F23" s="100" t="s">
        <v>882</v>
      </c>
    </row>
    <row r="24" spans="1:6" x14ac:dyDescent="0.25">
      <c r="A24" s="88" t="str">
        <f>VO!B25</f>
        <v>Switch</v>
      </c>
      <c r="B24" s="87">
        <f>VO!C25</f>
        <v>2</v>
      </c>
      <c r="C24" s="99" t="s">
        <v>886</v>
      </c>
      <c r="D24" s="100" t="s">
        <v>882</v>
      </c>
      <c r="E24" s="100" t="s">
        <v>882</v>
      </c>
      <c r="F24" s="100" t="s">
        <v>882</v>
      </c>
    </row>
    <row r="25" spans="1:6" x14ac:dyDescent="0.25">
      <c r="A25" s="88" t="str">
        <f>VO!B26</f>
        <v xml:space="preserve">Projekor </v>
      </c>
      <c r="B25" s="87">
        <f>VO!C26</f>
        <v>3</v>
      </c>
      <c r="C25" s="99" t="s">
        <v>886</v>
      </c>
      <c r="D25" s="100" t="s">
        <v>882</v>
      </c>
      <c r="E25" s="100" t="s">
        <v>882</v>
      </c>
      <c r="F25" s="100" t="s">
        <v>882</v>
      </c>
    </row>
    <row r="26" spans="1:6" x14ac:dyDescent="0.25">
      <c r="A26" s="88" t="str">
        <f>VO!B27</f>
        <v>HDMI</v>
      </c>
      <c r="B26" s="87">
        <f>VO!C27</f>
        <v>3</v>
      </c>
      <c r="C26" s="99" t="s">
        <v>886</v>
      </c>
      <c r="D26" s="100" t="s">
        <v>882</v>
      </c>
      <c r="E26" s="100" t="s">
        <v>882</v>
      </c>
      <c r="F26" s="100" t="s">
        <v>882</v>
      </c>
    </row>
    <row r="27" spans="1:6" x14ac:dyDescent="0.25">
      <c r="A27" s="88" t="str">
        <f>VO!B28</f>
        <v xml:space="preserve">Držiak </v>
      </c>
      <c r="B27" s="87">
        <f>VO!C28</f>
        <v>3</v>
      </c>
      <c r="C27" s="99" t="s">
        <v>886</v>
      </c>
      <c r="D27" s="100" t="s">
        <v>882</v>
      </c>
      <c r="E27" s="100" t="s">
        <v>882</v>
      </c>
      <c r="F27" s="100" t="s">
        <v>882</v>
      </c>
    </row>
    <row r="28" spans="1:6" x14ac:dyDescent="0.25">
      <c r="A28" s="88" t="str">
        <f>VO!B29</f>
        <v>PATCH 1</v>
      </c>
      <c r="B28" s="87">
        <f>VO!C29</f>
        <v>1000</v>
      </c>
      <c r="C28" s="99" t="s">
        <v>886</v>
      </c>
      <c r="D28" s="100" t="s">
        <v>882</v>
      </c>
      <c r="E28" s="100" t="s">
        <v>882</v>
      </c>
      <c r="F28" s="100" t="s">
        <v>882</v>
      </c>
    </row>
    <row r="29" spans="1:6" x14ac:dyDescent="0.25">
      <c r="A29" s="88" t="str">
        <f>VO!B30</f>
        <v>PATCH 2</v>
      </c>
      <c r="B29" s="87">
        <f>VO!C30</f>
        <v>1000</v>
      </c>
      <c r="C29" s="99" t="s">
        <v>886</v>
      </c>
      <c r="D29" s="100" t="s">
        <v>882</v>
      </c>
      <c r="E29" s="100" t="s">
        <v>882</v>
      </c>
      <c r="F29" s="100" t="s">
        <v>882</v>
      </c>
    </row>
    <row r="30" spans="1:6" x14ac:dyDescent="0.25">
      <c r="A30" s="88" t="str">
        <f>VO!B31</f>
        <v>Raspberry</v>
      </c>
      <c r="B30" s="87">
        <f>VO!C31</f>
        <v>4</v>
      </c>
      <c r="C30" s="99" t="s">
        <v>886</v>
      </c>
      <c r="D30" s="100" t="s">
        <v>882</v>
      </c>
      <c r="E30" s="100" t="s">
        <v>882</v>
      </c>
      <c r="F30" s="100" t="s">
        <v>882</v>
      </c>
    </row>
    <row r="31" spans="1:6" x14ac:dyDescent="0.25">
      <c r="A31" s="88" t="str">
        <f>VO!B32</f>
        <v>Repro</v>
      </c>
      <c r="B31" s="87">
        <f>VO!C32</f>
        <v>10</v>
      </c>
      <c r="C31" s="99" t="s">
        <v>886</v>
      </c>
      <c r="D31" s="100" t="s">
        <v>882</v>
      </c>
      <c r="E31" s="100" t="s">
        <v>882</v>
      </c>
      <c r="F31" s="100" t="s">
        <v>882</v>
      </c>
    </row>
    <row r="32" spans="1:6" x14ac:dyDescent="0.25">
      <c r="A32" s="88" t="str">
        <f>VO!B33</f>
        <v>DP-DVI</v>
      </c>
      <c r="B32" s="87">
        <f>VO!C33</f>
        <v>5</v>
      </c>
      <c r="C32" s="99" t="s">
        <v>886</v>
      </c>
      <c r="D32" s="100" t="s">
        <v>882</v>
      </c>
      <c r="E32" s="100" t="s">
        <v>882</v>
      </c>
      <c r="F32" s="100" t="s">
        <v>882</v>
      </c>
    </row>
    <row r="33" spans="1:11" x14ac:dyDescent="0.25">
      <c r="A33" s="88" t="str">
        <f>VO!B34</f>
        <v>HDMI-DVI</v>
      </c>
      <c r="B33" s="87">
        <f>VO!C34</f>
        <v>5</v>
      </c>
      <c r="C33" s="99" t="s">
        <v>886</v>
      </c>
      <c r="D33" s="100" t="s">
        <v>882</v>
      </c>
      <c r="E33" s="100" t="s">
        <v>882</v>
      </c>
      <c r="F33" s="100" t="s">
        <v>882</v>
      </c>
    </row>
    <row r="34" spans="1:11" x14ac:dyDescent="0.25">
      <c r="A34" s="88" t="str">
        <f>VO!B35</f>
        <v>DP-HDMI</v>
      </c>
      <c r="B34" s="87">
        <f>VO!C35</f>
        <v>5</v>
      </c>
      <c r="C34" s="99" t="s">
        <v>886</v>
      </c>
      <c r="D34" s="100" t="s">
        <v>882</v>
      </c>
      <c r="E34" s="100" t="s">
        <v>882</v>
      </c>
      <c r="F34" s="100" t="s">
        <v>882</v>
      </c>
    </row>
    <row r="35" spans="1:11" x14ac:dyDescent="0.25">
      <c r="A35" s="88" t="str">
        <f>VO!B36</f>
        <v>DISK 3,5</v>
      </c>
      <c r="B35" s="103">
        <v>5</v>
      </c>
      <c r="C35" s="99" t="s">
        <v>886</v>
      </c>
      <c r="D35" s="100" t="s">
        <v>882</v>
      </c>
      <c r="E35" s="100" t="s">
        <v>882</v>
      </c>
      <c r="F35" s="100" t="s">
        <v>882</v>
      </c>
      <c r="G35" s="85"/>
      <c r="H35" s="85"/>
      <c r="I35" s="85"/>
      <c r="J35" s="85"/>
      <c r="K35" s="85"/>
    </row>
    <row r="36" spans="1:11" x14ac:dyDescent="0.25">
      <c r="A36" s="88" t="str">
        <f>VO!B37</f>
        <v>Patch 3</v>
      </c>
      <c r="B36" s="103">
        <v>30</v>
      </c>
      <c r="C36" s="99" t="s">
        <v>886</v>
      </c>
      <c r="D36" s="100" t="s">
        <v>882</v>
      </c>
      <c r="E36" s="100" t="s">
        <v>882</v>
      </c>
      <c r="F36" s="100" t="s">
        <v>882</v>
      </c>
      <c r="G36" s="85"/>
      <c r="H36" s="85"/>
      <c r="I36" s="85"/>
      <c r="J36" s="85"/>
      <c r="K36" s="85"/>
    </row>
    <row r="37" spans="1:11" x14ac:dyDescent="0.25">
      <c r="A37" s="88" t="s">
        <v>844</v>
      </c>
      <c r="B37" s="103">
        <v>10</v>
      </c>
      <c r="C37" s="99" t="s">
        <v>886</v>
      </c>
      <c r="D37" s="100" t="s">
        <v>882</v>
      </c>
      <c r="E37" s="100" t="s">
        <v>882</v>
      </c>
      <c r="F37" s="100" t="s">
        <v>882</v>
      </c>
      <c r="G37" s="85"/>
      <c r="H37" s="85"/>
      <c r="I37" s="85"/>
      <c r="J37" s="85"/>
      <c r="K37" s="85"/>
    </row>
    <row r="38" spans="1:11" x14ac:dyDescent="0.25">
      <c r="A38" s="85"/>
      <c r="B38" s="86"/>
      <c r="C38" s="86"/>
      <c r="D38" s="85"/>
      <c r="E38" s="85"/>
      <c r="F38" s="85"/>
      <c r="G38" s="85"/>
      <c r="H38" s="85"/>
      <c r="I38" s="85"/>
      <c r="J38" s="85"/>
      <c r="K38" s="85"/>
    </row>
    <row r="40" spans="1:11" x14ac:dyDescent="0.25">
      <c r="A40" s="84" t="s">
        <v>883</v>
      </c>
      <c r="B40" s="82"/>
      <c r="C40" s="82"/>
    </row>
    <row r="41" spans="1:11" x14ac:dyDescent="0.25">
      <c r="A41" s="83"/>
      <c r="B41" s="82"/>
      <c r="C41" s="82"/>
    </row>
    <row r="42" spans="1:11" x14ac:dyDescent="0.25">
      <c r="A42" s="84" t="s">
        <v>884</v>
      </c>
      <c r="B42" s="82"/>
      <c r="C42" s="82"/>
    </row>
    <row r="43" spans="1:11" x14ac:dyDescent="0.25">
      <c r="A43" s="83"/>
      <c r="B43" s="82"/>
      <c r="C43" s="82"/>
    </row>
    <row r="44" spans="1:11" x14ac:dyDescent="0.25">
      <c r="A44" s="84" t="s">
        <v>885</v>
      </c>
      <c r="B44" s="82"/>
      <c r="C44" s="82"/>
    </row>
    <row r="45" spans="1:11" x14ac:dyDescent="0.25">
      <c r="A45" s="83"/>
      <c r="B45" s="82"/>
      <c r="C45" s="82"/>
    </row>
  </sheetData>
  <conditionalFormatting sqref="A45:A1048576 A1 A7:A39">
    <cfRule type="duplicateValues" dxfId="2" priority="1"/>
  </conditionalFormatting>
  <conditionalFormatting sqref="A40">
    <cfRule type="duplicateValues" dxfId="1" priority="2"/>
  </conditionalFormatting>
  <conditionalFormatting sqref="A40:A44">
    <cfRule type="duplicateValues" dxfId="0" priority="3"/>
  </conditionalFormatting>
  <pageMargins left="0.7" right="0.7" top="0.75" bottom="0.75" header="0.3" footer="0.3"/>
  <pageSetup paperSize="9" scale="61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C27FB-28F9-4EDC-9878-8717AEE10F2D}">
  <dimension ref="A1:D77"/>
  <sheetViews>
    <sheetView zoomScale="110" zoomScaleNormal="110" workbookViewId="0">
      <selection activeCell="C24" sqref="C24"/>
    </sheetView>
  </sheetViews>
  <sheetFormatPr defaultRowHeight="15.75" x14ac:dyDescent="0.25"/>
  <cols>
    <col min="1" max="1" width="84.7109375" style="13" customWidth="1"/>
    <col min="2" max="2" width="13.140625" customWidth="1"/>
  </cols>
  <sheetData>
    <row r="1" spans="1:2" ht="15" x14ac:dyDescent="0.25">
      <c r="A1" s="29" t="s">
        <v>105</v>
      </c>
    </row>
    <row r="3" spans="1:2" x14ac:dyDescent="0.25">
      <c r="A3" s="12" t="s">
        <v>39</v>
      </c>
    </row>
    <row r="4" spans="1:2" ht="18.75" x14ac:dyDescent="0.3">
      <c r="A4" s="13" t="s">
        <v>24</v>
      </c>
      <c r="B4" s="7"/>
    </row>
    <row r="5" spans="1:2" ht="18.75" x14ac:dyDescent="0.3">
      <c r="A5" s="12" t="s">
        <v>40</v>
      </c>
      <c r="B5" s="7"/>
    </row>
    <row r="6" spans="1:2" x14ac:dyDescent="0.25">
      <c r="A6" s="13" t="s">
        <v>57</v>
      </c>
    </row>
    <row r="7" spans="1:2" x14ac:dyDescent="0.25">
      <c r="A7" s="12" t="s">
        <v>74</v>
      </c>
    </row>
    <row r="8" spans="1:2" x14ac:dyDescent="0.25">
      <c r="A8" s="14" t="s">
        <v>41</v>
      </c>
    </row>
    <row r="9" spans="1:2" x14ac:dyDescent="0.25">
      <c r="A9" s="14" t="s">
        <v>42</v>
      </c>
    </row>
    <row r="10" spans="1:2" x14ac:dyDescent="0.25">
      <c r="A10" s="14" t="s">
        <v>43</v>
      </c>
    </row>
    <row r="11" spans="1:2" x14ac:dyDescent="0.25">
      <c r="A11" s="15"/>
    </row>
    <row r="12" spans="1:2" x14ac:dyDescent="0.25">
      <c r="A12" s="13" t="s">
        <v>79</v>
      </c>
    </row>
    <row r="14" spans="1:2" x14ac:dyDescent="0.25">
      <c r="A14" s="16" t="s">
        <v>120</v>
      </c>
    </row>
    <row r="15" spans="1:2" ht="31.5" x14ac:dyDescent="0.25">
      <c r="A15" s="15" t="s">
        <v>44</v>
      </c>
    </row>
    <row r="16" spans="1:2" x14ac:dyDescent="0.25">
      <c r="A16" s="15" t="s">
        <v>45</v>
      </c>
    </row>
    <row r="17" spans="1:1" x14ac:dyDescent="0.25">
      <c r="A17" s="15" t="s">
        <v>46</v>
      </c>
    </row>
    <row r="18" spans="1:1" ht="31.5" x14ac:dyDescent="0.25">
      <c r="A18" s="15" t="s">
        <v>81</v>
      </c>
    </row>
    <row r="19" spans="1:1" x14ac:dyDescent="0.25">
      <c r="A19" s="15" t="s">
        <v>47</v>
      </c>
    </row>
    <row r="20" spans="1:1" x14ac:dyDescent="0.25">
      <c r="A20" s="15" t="s">
        <v>48</v>
      </c>
    </row>
    <row r="21" spans="1:1" x14ac:dyDescent="0.25">
      <c r="A21" s="15" t="s">
        <v>49</v>
      </c>
    </row>
    <row r="22" spans="1:1" x14ac:dyDescent="0.25">
      <c r="A22" s="15" t="s">
        <v>76</v>
      </c>
    </row>
    <row r="23" spans="1:1" x14ac:dyDescent="0.25">
      <c r="A23" s="14" t="s">
        <v>50</v>
      </c>
    </row>
    <row r="24" spans="1:1" x14ac:dyDescent="0.25">
      <c r="A24" s="16" t="s">
        <v>27</v>
      </c>
    </row>
    <row r="25" spans="1:1" x14ac:dyDescent="0.25">
      <c r="A25" s="17" t="s">
        <v>28</v>
      </c>
    </row>
    <row r="26" spans="1:1" x14ac:dyDescent="0.25">
      <c r="A26" s="17" t="s">
        <v>29</v>
      </c>
    </row>
    <row r="27" spans="1:1" x14ac:dyDescent="0.25">
      <c r="A27" s="17" t="s">
        <v>30</v>
      </c>
    </row>
    <row r="28" spans="1:1" x14ac:dyDescent="0.25">
      <c r="A28" s="17" t="s">
        <v>31</v>
      </c>
    </row>
    <row r="29" spans="1:1" x14ac:dyDescent="0.25">
      <c r="A29" s="17" t="s">
        <v>17</v>
      </c>
    </row>
    <row r="30" spans="1:1" x14ac:dyDescent="0.25">
      <c r="A30" s="17" t="s">
        <v>18</v>
      </c>
    </row>
    <row r="31" spans="1:1" x14ac:dyDescent="0.25">
      <c r="A31" s="16" t="s">
        <v>32</v>
      </c>
    </row>
    <row r="32" spans="1:1" x14ac:dyDescent="0.25">
      <c r="A32" s="16" t="s">
        <v>33</v>
      </c>
    </row>
    <row r="33" spans="1:1" x14ac:dyDescent="0.25">
      <c r="A33" s="17" t="s">
        <v>19</v>
      </c>
    </row>
    <row r="34" spans="1:1" x14ac:dyDescent="0.25">
      <c r="A34" s="17" t="s">
        <v>34</v>
      </c>
    </row>
    <row r="35" spans="1:1" x14ac:dyDescent="0.25">
      <c r="A35" s="17" t="s">
        <v>35</v>
      </c>
    </row>
    <row r="36" spans="1:1" x14ac:dyDescent="0.25">
      <c r="A36" s="16" t="s">
        <v>11</v>
      </c>
    </row>
    <row r="37" spans="1:1" x14ac:dyDescent="0.25">
      <c r="A37" s="17" t="s">
        <v>20</v>
      </c>
    </row>
    <row r="38" spans="1:1" x14ac:dyDescent="0.25">
      <c r="A38" s="17" t="s">
        <v>36</v>
      </c>
    </row>
    <row r="39" spans="1:1" x14ac:dyDescent="0.25">
      <c r="A39" s="17" t="s">
        <v>12</v>
      </c>
    </row>
    <row r="40" spans="1:1" x14ac:dyDescent="0.25">
      <c r="A40" s="17" t="s">
        <v>21</v>
      </c>
    </row>
    <row r="41" spans="1:1" x14ac:dyDescent="0.25">
      <c r="A41" s="17" t="s">
        <v>22</v>
      </c>
    </row>
    <row r="42" spans="1:1" x14ac:dyDescent="0.25">
      <c r="A42" s="17" t="s">
        <v>23</v>
      </c>
    </row>
    <row r="43" spans="1:1" x14ac:dyDescent="0.25">
      <c r="A43" s="17" t="s">
        <v>37</v>
      </c>
    </row>
    <row r="44" spans="1:1" x14ac:dyDescent="0.25">
      <c r="A44" s="16" t="s">
        <v>38</v>
      </c>
    </row>
    <row r="45" spans="1:1" x14ac:dyDescent="0.25">
      <c r="A45" s="13" t="s">
        <v>51</v>
      </c>
    </row>
    <row r="46" spans="1:1" x14ac:dyDescent="0.25">
      <c r="A46" s="15" t="s">
        <v>77</v>
      </c>
    </row>
    <row r="47" spans="1:1" x14ac:dyDescent="0.25">
      <c r="A47" s="15" t="s">
        <v>52</v>
      </c>
    </row>
    <row r="49" spans="1:4" ht="31.5" x14ac:dyDescent="0.25">
      <c r="A49" s="16" t="s">
        <v>80</v>
      </c>
    </row>
    <row r="51" spans="1:4" x14ac:dyDescent="0.25">
      <c r="A51" s="13" t="s">
        <v>53</v>
      </c>
    </row>
    <row r="52" spans="1:4" x14ac:dyDescent="0.25">
      <c r="A52" s="13" t="s">
        <v>54</v>
      </c>
    </row>
    <row r="53" spans="1:4" x14ac:dyDescent="0.25">
      <c r="A53" s="13" t="s">
        <v>55</v>
      </c>
    </row>
    <row r="54" spans="1:4" x14ac:dyDescent="0.25">
      <c r="A54" s="13" t="s">
        <v>56</v>
      </c>
    </row>
    <row r="55" spans="1:4" x14ac:dyDescent="0.25">
      <c r="A55" s="13" t="s">
        <v>75</v>
      </c>
    </row>
    <row r="56" spans="1:4" x14ac:dyDescent="0.25">
      <c r="A56" s="13" t="s">
        <v>82</v>
      </c>
      <c r="D56" t="s">
        <v>58</v>
      </c>
    </row>
    <row r="57" spans="1:4" x14ac:dyDescent="0.25">
      <c r="A57" s="13" t="s">
        <v>83</v>
      </c>
    </row>
    <row r="59" spans="1:4" x14ac:dyDescent="0.25">
      <c r="A59" s="18" t="s">
        <v>78</v>
      </c>
    </row>
    <row r="60" spans="1:4" x14ac:dyDescent="0.25">
      <c r="A60" s="13" t="s">
        <v>59</v>
      </c>
    </row>
    <row r="61" spans="1:4" x14ac:dyDescent="0.25">
      <c r="A61" s="13" t="s">
        <v>60</v>
      </c>
    </row>
    <row r="62" spans="1:4" x14ac:dyDescent="0.25">
      <c r="A62" s="13" t="s">
        <v>61</v>
      </c>
    </row>
    <row r="63" spans="1:4" x14ac:dyDescent="0.25">
      <c r="A63" s="13" t="s">
        <v>62</v>
      </c>
    </row>
    <row r="64" spans="1:4" x14ac:dyDescent="0.25">
      <c r="A64" s="13" t="s">
        <v>63</v>
      </c>
    </row>
    <row r="65" spans="1:1" x14ac:dyDescent="0.25">
      <c r="A65" s="13" t="s">
        <v>64</v>
      </c>
    </row>
    <row r="66" spans="1:1" x14ac:dyDescent="0.25">
      <c r="A66" s="13" t="s">
        <v>65</v>
      </c>
    </row>
    <row r="67" spans="1:1" x14ac:dyDescent="0.25">
      <c r="A67" s="13" t="s">
        <v>66</v>
      </c>
    </row>
    <row r="68" spans="1:1" x14ac:dyDescent="0.25">
      <c r="A68" s="13" t="s">
        <v>67</v>
      </c>
    </row>
    <row r="69" spans="1:1" x14ac:dyDescent="0.25">
      <c r="A69" s="13" t="s">
        <v>68</v>
      </c>
    </row>
    <row r="70" spans="1:1" x14ac:dyDescent="0.25">
      <c r="A70" s="13" t="s">
        <v>69</v>
      </c>
    </row>
    <row r="71" spans="1:1" x14ac:dyDescent="0.25">
      <c r="A71" s="13" t="s">
        <v>70</v>
      </c>
    </row>
    <row r="72" spans="1:1" x14ac:dyDescent="0.25">
      <c r="A72" s="13" t="s">
        <v>71</v>
      </c>
    </row>
    <row r="73" spans="1:1" x14ac:dyDescent="0.25">
      <c r="A73" s="13" t="s">
        <v>72</v>
      </c>
    </row>
    <row r="74" spans="1:1" x14ac:dyDescent="0.25">
      <c r="A74" s="13" t="s">
        <v>73</v>
      </c>
    </row>
    <row r="76" spans="1:1" ht="31.5" x14ac:dyDescent="0.25">
      <c r="A76" s="14" t="s">
        <v>84</v>
      </c>
    </row>
    <row r="77" spans="1:1" x14ac:dyDescent="0.25">
      <c r="A77" s="14" t="s">
        <v>85</v>
      </c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26067-4E10-4DA7-B0A2-96B3E7B2B769}">
  <dimension ref="A1:A31"/>
  <sheetViews>
    <sheetView workbookViewId="0">
      <selection activeCell="A3" sqref="A3"/>
    </sheetView>
  </sheetViews>
  <sheetFormatPr defaultRowHeight="15" x14ac:dyDescent="0.25"/>
  <sheetData>
    <row r="1" spans="1:1" x14ac:dyDescent="0.25">
      <c r="A1" s="27" t="s">
        <v>371</v>
      </c>
    </row>
    <row r="3" spans="1:1" ht="31.5" x14ac:dyDescent="0.25">
      <c r="A3" s="42" t="s">
        <v>372</v>
      </c>
    </row>
    <row r="5" spans="1:1" x14ac:dyDescent="0.25">
      <c r="A5" s="37" t="s">
        <v>310</v>
      </c>
    </row>
    <row r="6" spans="1:1" x14ac:dyDescent="0.25">
      <c r="A6" t="s">
        <v>373</v>
      </c>
    </row>
    <row r="7" spans="1:1" x14ac:dyDescent="0.25">
      <c r="A7" s="37" t="s">
        <v>245</v>
      </c>
    </row>
    <row r="8" spans="1:1" x14ac:dyDescent="0.25">
      <c r="A8" t="s">
        <v>285</v>
      </c>
    </row>
    <row r="9" spans="1:1" x14ac:dyDescent="0.25">
      <c r="A9" s="37" t="s">
        <v>322</v>
      </c>
    </row>
    <row r="10" spans="1:1" x14ac:dyDescent="0.25">
      <c r="A10" t="s">
        <v>374</v>
      </c>
    </row>
    <row r="11" spans="1:1" x14ac:dyDescent="0.25">
      <c r="A11" s="37" t="s">
        <v>375</v>
      </c>
    </row>
    <row r="12" spans="1:1" x14ac:dyDescent="0.25">
      <c r="A12" t="s">
        <v>376</v>
      </c>
    </row>
    <row r="13" spans="1:1" x14ac:dyDescent="0.25">
      <c r="A13" s="37" t="s">
        <v>325</v>
      </c>
    </row>
    <row r="14" spans="1:1" x14ac:dyDescent="0.25">
      <c r="A14" t="s">
        <v>377</v>
      </c>
    </row>
    <row r="15" spans="1:1" s="37" customFormat="1" x14ac:dyDescent="0.25">
      <c r="A15" s="37" t="s">
        <v>320</v>
      </c>
    </row>
    <row r="16" spans="1:1" x14ac:dyDescent="0.25">
      <c r="A16" t="s">
        <v>378</v>
      </c>
    </row>
    <row r="18" spans="1:1" ht="18" x14ac:dyDescent="0.25">
      <c r="A18" s="33" t="s">
        <v>318</v>
      </c>
    </row>
    <row r="19" spans="1:1" x14ac:dyDescent="0.25">
      <c r="A19" s="6"/>
    </row>
    <row r="20" spans="1:1" x14ac:dyDescent="0.25">
      <c r="A20" t="s">
        <v>379</v>
      </c>
    </row>
    <row r="22" spans="1:1" ht="18" x14ac:dyDescent="0.25">
      <c r="A22" s="33" t="s">
        <v>385</v>
      </c>
    </row>
    <row r="24" spans="1:1" x14ac:dyDescent="0.25">
      <c r="A24" t="s">
        <v>207</v>
      </c>
    </row>
    <row r="25" spans="1:1" x14ac:dyDescent="0.25">
      <c r="A25" t="s">
        <v>380</v>
      </c>
    </row>
    <row r="26" spans="1:1" x14ac:dyDescent="0.25">
      <c r="A26" t="s">
        <v>208</v>
      </c>
    </row>
    <row r="27" spans="1:1" x14ac:dyDescent="0.25">
      <c r="A27" t="s">
        <v>381</v>
      </c>
    </row>
    <row r="28" spans="1:1" x14ac:dyDescent="0.25">
      <c r="A28" t="s">
        <v>382</v>
      </c>
    </row>
    <row r="29" spans="1:1" x14ac:dyDescent="0.25">
      <c r="A29" t="s">
        <v>383</v>
      </c>
    </row>
    <row r="30" spans="1:1" x14ac:dyDescent="0.25">
      <c r="A30" t="s">
        <v>210</v>
      </c>
    </row>
    <row r="31" spans="1:1" x14ac:dyDescent="0.25">
      <c r="A31" t="s">
        <v>384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03425-01E3-4488-9A25-DD417FCB870A}">
  <dimension ref="A1:A5"/>
  <sheetViews>
    <sheetView workbookViewId="0">
      <selection activeCell="A5" sqref="A5"/>
    </sheetView>
  </sheetViews>
  <sheetFormatPr defaultRowHeight="15" x14ac:dyDescent="0.25"/>
  <sheetData>
    <row r="1" spans="1:1" x14ac:dyDescent="0.25">
      <c r="A1" s="27" t="s">
        <v>386</v>
      </c>
    </row>
    <row r="3" spans="1:1" x14ac:dyDescent="0.25">
      <c r="A3" s="45" t="s">
        <v>389</v>
      </c>
    </row>
    <row r="5" spans="1:1" x14ac:dyDescent="0.25">
      <c r="A5" t="s">
        <v>369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47600-CB01-4F00-90BD-5A19CB92CF66}">
  <dimension ref="A1:A5"/>
  <sheetViews>
    <sheetView workbookViewId="0">
      <selection activeCell="A5" sqref="A5"/>
    </sheetView>
  </sheetViews>
  <sheetFormatPr defaultRowHeight="15" x14ac:dyDescent="0.25"/>
  <sheetData>
    <row r="1" spans="1:1" x14ac:dyDescent="0.25">
      <c r="A1" s="27" t="s">
        <v>387</v>
      </c>
    </row>
    <row r="3" spans="1:1" x14ac:dyDescent="0.25">
      <c r="A3" s="45" t="s">
        <v>390</v>
      </c>
    </row>
    <row r="5" spans="1:1" x14ac:dyDescent="0.25">
      <c r="A5" t="s">
        <v>369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7E23C-D846-4A8F-AB2E-4B3DEE89E411}">
  <dimension ref="A1:A5"/>
  <sheetViews>
    <sheetView workbookViewId="0">
      <selection activeCell="D17" sqref="D17"/>
    </sheetView>
  </sheetViews>
  <sheetFormatPr defaultRowHeight="15" x14ac:dyDescent="0.25"/>
  <sheetData>
    <row r="1" spans="1:1" x14ac:dyDescent="0.25">
      <c r="A1" s="27" t="s">
        <v>388</v>
      </c>
    </row>
    <row r="3" spans="1:1" x14ac:dyDescent="0.25">
      <c r="A3" s="37" t="s">
        <v>391</v>
      </c>
    </row>
    <row r="5" spans="1:1" x14ac:dyDescent="0.25">
      <c r="A5" t="s">
        <v>369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7ED3B-7AB7-4E5E-A866-8E08848CF125}">
  <dimension ref="A1:B38"/>
  <sheetViews>
    <sheetView workbookViewId="0">
      <selection activeCell="D24" sqref="D24"/>
    </sheetView>
  </sheetViews>
  <sheetFormatPr defaultRowHeight="15.75" x14ac:dyDescent="0.25"/>
  <cols>
    <col min="1" max="1" width="97.85546875" style="20" customWidth="1"/>
    <col min="2" max="2" width="11.140625" bestFit="1" customWidth="1"/>
  </cols>
  <sheetData>
    <row r="1" spans="1:2" x14ac:dyDescent="0.25">
      <c r="A1" s="26" t="s">
        <v>87</v>
      </c>
    </row>
    <row r="2" spans="1:2" x14ac:dyDescent="0.25">
      <c r="A2" s="19"/>
    </row>
    <row r="3" spans="1:2" x14ac:dyDescent="0.25">
      <c r="A3" s="28" t="s">
        <v>9</v>
      </c>
      <c r="B3" s="3"/>
    </row>
    <row r="4" spans="1:2" x14ac:dyDescent="0.25">
      <c r="A4" s="28"/>
      <c r="B4" s="3"/>
    </row>
    <row r="5" spans="1:2" x14ac:dyDescent="0.25">
      <c r="A5" s="19" t="s">
        <v>25</v>
      </c>
      <c r="B5" s="3"/>
    </row>
    <row r="6" spans="1:2" x14ac:dyDescent="0.25">
      <c r="A6" s="20" t="s">
        <v>10</v>
      </c>
      <c r="B6" s="3"/>
    </row>
    <row r="7" spans="1:2" ht="31.5" x14ac:dyDescent="0.25">
      <c r="A7" s="20" t="s">
        <v>86</v>
      </c>
      <c r="B7" s="4"/>
    </row>
    <row r="9" spans="1:2" x14ac:dyDescent="0.25">
      <c r="A9" s="19" t="s">
        <v>88</v>
      </c>
    </row>
    <row r="11" spans="1:2" x14ac:dyDescent="0.25">
      <c r="A11" s="22" t="s">
        <v>0</v>
      </c>
    </row>
    <row r="12" spans="1:2" x14ac:dyDescent="0.25">
      <c r="A12" s="22" t="s">
        <v>1</v>
      </c>
    </row>
    <row r="13" spans="1:2" x14ac:dyDescent="0.25">
      <c r="A13" s="22" t="s">
        <v>2</v>
      </c>
    </row>
    <row r="14" spans="1:2" x14ac:dyDescent="0.25">
      <c r="A14" s="22" t="s">
        <v>3</v>
      </c>
    </row>
    <row r="15" spans="1:2" x14ac:dyDescent="0.25">
      <c r="A15" s="22" t="s">
        <v>4</v>
      </c>
    </row>
    <row r="16" spans="1:2" x14ac:dyDescent="0.25">
      <c r="A16" s="22" t="s">
        <v>94</v>
      </c>
    </row>
    <row r="17" spans="1:1" x14ac:dyDescent="0.25">
      <c r="A17" s="22" t="s">
        <v>95</v>
      </c>
    </row>
    <row r="18" spans="1:1" x14ac:dyDescent="0.25">
      <c r="A18" s="22" t="s">
        <v>89</v>
      </c>
    </row>
    <row r="19" spans="1:1" x14ac:dyDescent="0.25">
      <c r="A19" s="22" t="s">
        <v>90</v>
      </c>
    </row>
    <row r="20" spans="1:1" x14ac:dyDescent="0.25">
      <c r="A20" s="22" t="s">
        <v>93</v>
      </c>
    </row>
    <row r="21" spans="1:1" x14ac:dyDescent="0.25">
      <c r="A21" s="22" t="s">
        <v>96</v>
      </c>
    </row>
    <row r="22" spans="1:1" x14ac:dyDescent="0.25">
      <c r="A22" s="22" t="s">
        <v>92</v>
      </c>
    </row>
    <row r="23" spans="1:1" x14ac:dyDescent="0.25">
      <c r="A23" s="22" t="s">
        <v>91</v>
      </c>
    </row>
    <row r="24" spans="1:1" x14ac:dyDescent="0.25">
      <c r="A24" s="22" t="s">
        <v>98</v>
      </c>
    </row>
    <row r="25" spans="1:1" x14ac:dyDescent="0.25">
      <c r="A25" s="22" t="s">
        <v>99</v>
      </c>
    </row>
    <row r="26" spans="1:1" x14ac:dyDescent="0.25">
      <c r="A26" s="22" t="s">
        <v>100</v>
      </c>
    </row>
    <row r="27" spans="1:1" x14ac:dyDescent="0.25">
      <c r="A27" s="22" t="s">
        <v>8</v>
      </c>
    </row>
    <row r="28" spans="1:1" x14ac:dyDescent="0.25">
      <c r="A28" s="22" t="s">
        <v>101</v>
      </c>
    </row>
    <row r="29" spans="1:1" x14ac:dyDescent="0.25">
      <c r="A29" s="20" t="s">
        <v>103</v>
      </c>
    </row>
    <row r="31" spans="1:1" x14ac:dyDescent="0.25">
      <c r="A31" s="21" t="s">
        <v>97</v>
      </c>
    </row>
    <row r="32" spans="1:1" x14ac:dyDescent="0.25">
      <c r="A32" s="19"/>
    </row>
    <row r="33" spans="1:1" x14ac:dyDescent="0.25">
      <c r="A33" s="22" t="s">
        <v>5</v>
      </c>
    </row>
    <row r="34" spans="1:1" x14ac:dyDescent="0.25">
      <c r="A34" s="22" t="s">
        <v>6</v>
      </c>
    </row>
    <row r="35" spans="1:1" x14ac:dyDescent="0.25">
      <c r="A35" s="22" t="s">
        <v>7</v>
      </c>
    </row>
    <row r="37" spans="1:1" x14ac:dyDescent="0.25">
      <c r="A37" s="19" t="s">
        <v>102</v>
      </c>
    </row>
    <row r="38" spans="1:1" ht="31.5" x14ac:dyDescent="0.25">
      <c r="A38" s="22" t="s">
        <v>104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7488C-AD76-49E0-9FEA-EBF7EDF1D44A}">
  <dimension ref="A1:A16"/>
  <sheetViews>
    <sheetView workbookViewId="0"/>
  </sheetViews>
  <sheetFormatPr defaultRowHeight="15" x14ac:dyDescent="0.25"/>
  <cols>
    <col min="1" max="1" width="58.7109375" customWidth="1"/>
  </cols>
  <sheetData>
    <row r="1" spans="1:1" ht="15.75" x14ac:dyDescent="0.25">
      <c r="A1" s="25" t="s">
        <v>166</v>
      </c>
    </row>
    <row r="2" spans="1:1" ht="15.75" x14ac:dyDescent="0.25">
      <c r="A2" s="8"/>
    </row>
    <row r="3" spans="1:1" x14ac:dyDescent="0.25">
      <c r="A3" s="1" t="s">
        <v>106</v>
      </c>
    </row>
    <row r="5" spans="1:1" x14ac:dyDescent="0.25">
      <c r="A5" t="s">
        <v>117</v>
      </c>
    </row>
    <row r="6" spans="1:1" x14ac:dyDescent="0.25">
      <c r="A6" t="s">
        <v>107</v>
      </c>
    </row>
    <row r="7" spans="1:1" x14ac:dyDescent="0.25">
      <c r="A7" t="s">
        <v>115</v>
      </c>
    </row>
    <row r="8" spans="1:1" x14ac:dyDescent="0.25">
      <c r="A8" t="s">
        <v>108</v>
      </c>
    </row>
    <row r="9" spans="1:1" x14ac:dyDescent="0.25">
      <c r="A9" t="s">
        <v>116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167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D5AB0-AB79-41EE-8D2C-4ECC392BDA17}">
  <dimension ref="A1:D75"/>
  <sheetViews>
    <sheetView workbookViewId="0">
      <selection activeCell="A3" sqref="A3"/>
    </sheetView>
  </sheetViews>
  <sheetFormatPr defaultRowHeight="15" x14ac:dyDescent="0.25"/>
  <cols>
    <col min="1" max="1" width="91.7109375" customWidth="1"/>
  </cols>
  <sheetData>
    <row r="1" spans="1:4" x14ac:dyDescent="0.25">
      <c r="A1" s="32" t="s">
        <v>421</v>
      </c>
    </row>
    <row r="3" spans="1:4" ht="31.5" x14ac:dyDescent="0.25">
      <c r="A3" s="42" t="s">
        <v>393</v>
      </c>
    </row>
    <row r="4" spans="1:4" ht="15.75" x14ac:dyDescent="0.25">
      <c r="A4" s="38"/>
    </row>
    <row r="5" spans="1:4" ht="15.75" x14ac:dyDescent="0.25">
      <c r="A5" s="38"/>
    </row>
    <row r="6" spans="1:4" ht="15.75" x14ac:dyDescent="0.25">
      <c r="A6" s="44" t="s">
        <v>218</v>
      </c>
    </row>
    <row r="7" spans="1:4" ht="15.75" x14ac:dyDescent="0.25">
      <c r="A7" s="44" t="s">
        <v>219</v>
      </c>
      <c r="D7" s="30"/>
    </row>
    <row r="8" spans="1:4" ht="15.75" x14ac:dyDescent="0.25">
      <c r="A8" s="38"/>
      <c r="D8" s="30"/>
    </row>
    <row r="9" spans="1:4" x14ac:dyDescent="0.25">
      <c r="A9" t="s">
        <v>369</v>
      </c>
      <c r="D9" s="30"/>
    </row>
    <row r="10" spans="1:4" x14ac:dyDescent="0.25">
      <c r="D10" s="30"/>
    </row>
    <row r="11" spans="1:4" x14ac:dyDescent="0.25">
      <c r="A11" s="46" t="s">
        <v>394</v>
      </c>
      <c r="D11" s="30"/>
    </row>
    <row r="12" spans="1:4" x14ac:dyDescent="0.25">
      <c r="D12" s="30"/>
    </row>
    <row r="13" spans="1:4" x14ac:dyDescent="0.25">
      <c r="A13" s="47" t="s">
        <v>395</v>
      </c>
      <c r="D13" s="30"/>
    </row>
    <row r="14" spans="1:4" x14ac:dyDescent="0.25">
      <c r="D14" s="30"/>
    </row>
    <row r="15" spans="1:4" x14ac:dyDescent="0.25">
      <c r="A15" s="47" t="s">
        <v>396</v>
      </c>
      <c r="D15" s="30"/>
    </row>
    <row r="16" spans="1:4" x14ac:dyDescent="0.25">
      <c r="D16" s="30"/>
    </row>
    <row r="17" spans="1:1" x14ac:dyDescent="0.25">
      <c r="A17" s="47" t="s">
        <v>397</v>
      </c>
    </row>
    <row r="19" spans="1:1" x14ac:dyDescent="0.25">
      <c r="A19" s="47" t="s">
        <v>398</v>
      </c>
    </row>
    <row r="21" spans="1:1" x14ac:dyDescent="0.25">
      <c r="A21" s="47" t="s">
        <v>399</v>
      </c>
    </row>
    <row r="23" spans="1:1" x14ac:dyDescent="0.25">
      <c r="A23" s="47" t="s">
        <v>400</v>
      </c>
    </row>
    <row r="25" spans="1:1" x14ac:dyDescent="0.25">
      <c r="A25" s="47" t="s">
        <v>401</v>
      </c>
    </row>
    <row r="27" spans="1:1" x14ac:dyDescent="0.25">
      <c r="A27" s="47"/>
    </row>
    <row r="29" spans="1:1" x14ac:dyDescent="0.25">
      <c r="A29" s="46" t="s">
        <v>402</v>
      </c>
    </row>
    <row r="31" spans="1:1" x14ac:dyDescent="0.25">
      <c r="A31" s="47" t="s">
        <v>403</v>
      </c>
    </row>
    <row r="33" spans="1:1" x14ac:dyDescent="0.25">
      <c r="A33" s="47" t="s">
        <v>404</v>
      </c>
    </row>
    <row r="35" spans="1:1" x14ac:dyDescent="0.25">
      <c r="A35" s="47" t="s">
        <v>405</v>
      </c>
    </row>
    <row r="37" spans="1:1" x14ac:dyDescent="0.25">
      <c r="A37" s="47" t="s">
        <v>406</v>
      </c>
    </row>
    <row r="39" spans="1:1" x14ac:dyDescent="0.25">
      <c r="A39" s="47" t="s">
        <v>407</v>
      </c>
    </row>
    <row r="41" spans="1:1" x14ac:dyDescent="0.25">
      <c r="A41" s="47" t="s">
        <v>408</v>
      </c>
    </row>
    <row r="43" spans="1:1" x14ac:dyDescent="0.25">
      <c r="A43" s="47"/>
    </row>
    <row r="45" spans="1:1" x14ac:dyDescent="0.25">
      <c r="A45" s="46" t="s">
        <v>409</v>
      </c>
    </row>
    <row r="47" spans="1:1" x14ac:dyDescent="0.25">
      <c r="A47" s="47" t="s">
        <v>410</v>
      </c>
    </row>
    <row r="49" spans="1:1" x14ac:dyDescent="0.25">
      <c r="A49" s="47" t="s">
        <v>411</v>
      </c>
    </row>
    <row r="51" spans="1:1" x14ac:dyDescent="0.25">
      <c r="A51" s="47" t="s">
        <v>412</v>
      </c>
    </row>
    <row r="53" spans="1:1" x14ac:dyDescent="0.25">
      <c r="A53" s="47" t="s">
        <v>413</v>
      </c>
    </row>
    <row r="55" spans="1:1" x14ac:dyDescent="0.25">
      <c r="A55" s="47" t="s">
        <v>414</v>
      </c>
    </row>
    <row r="57" spans="1:1" x14ac:dyDescent="0.25">
      <c r="A57" s="47" t="s">
        <v>415</v>
      </c>
    </row>
    <row r="59" spans="1:1" x14ac:dyDescent="0.25">
      <c r="A59" s="47" t="s">
        <v>416</v>
      </c>
    </row>
    <row r="61" spans="1:1" x14ac:dyDescent="0.25">
      <c r="A61" s="47" t="s">
        <v>417</v>
      </c>
    </row>
    <row r="63" spans="1:1" x14ac:dyDescent="0.25">
      <c r="A63" s="46" t="s">
        <v>418</v>
      </c>
    </row>
    <row r="66" spans="1:1" x14ac:dyDescent="0.25">
      <c r="A66" s="47" t="s">
        <v>419</v>
      </c>
    </row>
    <row r="68" spans="1:1" x14ac:dyDescent="0.25">
      <c r="A68" s="47" t="s">
        <v>420</v>
      </c>
    </row>
    <row r="70" spans="1:1" ht="18" x14ac:dyDescent="0.25">
      <c r="A70" s="33" t="s">
        <v>216</v>
      </c>
    </row>
    <row r="72" spans="1:1" x14ac:dyDescent="0.25">
      <c r="A72" t="s">
        <v>217</v>
      </c>
    </row>
    <row r="74" spans="1:1" ht="15.75" x14ac:dyDescent="0.25">
      <c r="A74" s="44" t="s">
        <v>218</v>
      </c>
    </row>
    <row r="75" spans="1:1" ht="15.75" x14ac:dyDescent="0.25">
      <c r="A75" s="44" t="s">
        <v>219</v>
      </c>
    </row>
  </sheetData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9DD7C-CDE8-4885-AB34-09F40723C5AE}">
  <dimension ref="A1:B40"/>
  <sheetViews>
    <sheetView workbookViewId="0">
      <selection activeCell="A4" sqref="A4"/>
    </sheetView>
  </sheetViews>
  <sheetFormatPr defaultRowHeight="15" x14ac:dyDescent="0.25"/>
  <cols>
    <col min="1" max="1" width="33.140625" customWidth="1"/>
    <col min="2" max="2" width="30.7109375" customWidth="1"/>
  </cols>
  <sheetData>
    <row r="1" spans="1:2" x14ac:dyDescent="0.25">
      <c r="A1" s="32" t="s">
        <v>422</v>
      </c>
    </row>
    <row r="3" spans="1:2" ht="31.5" x14ac:dyDescent="0.25">
      <c r="A3" s="42" t="s">
        <v>423</v>
      </c>
    </row>
    <row r="4" spans="1:2" ht="31.5" x14ac:dyDescent="0.25">
      <c r="A4" s="42" t="s">
        <v>465</v>
      </c>
    </row>
    <row r="5" spans="1:2" ht="31.5" x14ac:dyDescent="0.25">
      <c r="A5" s="42"/>
    </row>
    <row r="7" spans="1:2" x14ac:dyDescent="0.25">
      <c r="A7" t="s">
        <v>369</v>
      </c>
    </row>
    <row r="9" spans="1:2" x14ac:dyDescent="0.25">
      <c r="A9" s="102"/>
      <c r="B9" s="102"/>
    </row>
    <row r="10" spans="1:2" x14ac:dyDescent="0.25">
      <c r="A10" s="48" t="s">
        <v>212</v>
      </c>
      <c r="B10" s="49" t="s">
        <v>426</v>
      </c>
    </row>
    <row r="11" spans="1:2" x14ac:dyDescent="0.25">
      <c r="A11" s="48" t="s">
        <v>427</v>
      </c>
      <c r="B11" s="49" t="s">
        <v>428</v>
      </c>
    </row>
    <row r="12" spans="1:2" x14ac:dyDescent="0.25">
      <c r="A12" s="48" t="s">
        <v>214</v>
      </c>
      <c r="B12" s="49" t="s">
        <v>429</v>
      </c>
    </row>
    <row r="13" spans="1:2" x14ac:dyDescent="0.25">
      <c r="A13" s="48" t="s">
        <v>430</v>
      </c>
      <c r="B13" s="49" t="s">
        <v>431</v>
      </c>
    </row>
    <row r="14" spans="1:2" x14ac:dyDescent="0.25">
      <c r="A14" s="48" t="s">
        <v>432</v>
      </c>
      <c r="B14" s="49" t="s">
        <v>433</v>
      </c>
    </row>
    <row r="15" spans="1:2" x14ac:dyDescent="0.25">
      <c r="A15" s="48" t="s">
        <v>434</v>
      </c>
      <c r="B15" s="49" t="s">
        <v>435</v>
      </c>
    </row>
    <row r="16" spans="1:2" x14ac:dyDescent="0.25">
      <c r="A16" s="48" t="s">
        <v>436</v>
      </c>
      <c r="B16" s="49" t="s">
        <v>437</v>
      </c>
    </row>
    <row r="17" spans="1:2" x14ac:dyDescent="0.25">
      <c r="A17" s="48" t="s">
        <v>438</v>
      </c>
      <c r="B17" s="49" t="s">
        <v>439</v>
      </c>
    </row>
    <row r="18" spans="1:2" x14ac:dyDescent="0.25">
      <c r="A18" s="48" t="s">
        <v>440</v>
      </c>
      <c r="B18" s="49" t="s">
        <v>441</v>
      </c>
    </row>
    <row r="19" spans="1:2" x14ac:dyDescent="0.25">
      <c r="A19" s="48" t="s">
        <v>425</v>
      </c>
      <c r="B19" s="49" t="s">
        <v>442</v>
      </c>
    </row>
    <row r="20" spans="1:2" x14ac:dyDescent="0.25">
      <c r="A20" s="102" t="s">
        <v>215</v>
      </c>
      <c r="B20" s="102"/>
    </row>
    <row r="21" spans="1:2" x14ac:dyDescent="0.25">
      <c r="A21" s="48" t="s">
        <v>443</v>
      </c>
      <c r="B21" s="49" t="s">
        <v>444</v>
      </c>
    </row>
    <row r="22" spans="1:2" x14ac:dyDescent="0.25">
      <c r="A22" s="102" t="s">
        <v>445</v>
      </c>
      <c r="B22" s="102"/>
    </row>
    <row r="23" spans="1:2" x14ac:dyDescent="0.25">
      <c r="A23" s="48" t="s">
        <v>203</v>
      </c>
      <c r="B23" s="49" t="s">
        <v>446</v>
      </c>
    </row>
    <row r="24" spans="1:2" ht="45" x14ac:dyDescent="0.25">
      <c r="A24" s="48" t="s">
        <v>201</v>
      </c>
      <c r="B24" s="49" t="s">
        <v>447</v>
      </c>
    </row>
    <row r="25" spans="1:2" x14ac:dyDescent="0.25">
      <c r="A25" s="48" t="s">
        <v>195</v>
      </c>
      <c r="B25" s="49" t="s">
        <v>448</v>
      </c>
    </row>
    <row r="26" spans="1:2" x14ac:dyDescent="0.25">
      <c r="A26" s="48" t="s">
        <v>449</v>
      </c>
      <c r="B26" s="49" t="s">
        <v>450</v>
      </c>
    </row>
    <row r="27" spans="1:2" ht="75" x14ac:dyDescent="0.25">
      <c r="A27" s="48" t="s">
        <v>300</v>
      </c>
      <c r="B27" s="49" t="s">
        <v>451</v>
      </c>
    </row>
    <row r="28" spans="1:2" x14ac:dyDescent="0.25">
      <c r="A28" s="102" t="s">
        <v>452</v>
      </c>
      <c r="B28" s="102"/>
    </row>
    <row r="29" spans="1:2" x14ac:dyDescent="0.25">
      <c r="A29" s="48" t="s">
        <v>453</v>
      </c>
      <c r="B29" s="49" t="s">
        <v>439</v>
      </c>
    </row>
    <row r="30" spans="1:2" x14ac:dyDescent="0.25">
      <c r="A30" s="48" t="s">
        <v>454</v>
      </c>
      <c r="B30" s="49" t="s">
        <v>455</v>
      </c>
    </row>
    <row r="31" spans="1:2" x14ac:dyDescent="0.25">
      <c r="A31" s="102" t="s">
        <v>456</v>
      </c>
      <c r="B31" s="102"/>
    </row>
    <row r="32" spans="1:2" x14ac:dyDescent="0.25">
      <c r="A32" s="48" t="s">
        <v>457</v>
      </c>
      <c r="B32" s="49" t="s">
        <v>458</v>
      </c>
    </row>
    <row r="33" spans="1:2" x14ac:dyDescent="0.25">
      <c r="A33" s="48" t="s">
        <v>459</v>
      </c>
      <c r="B33" s="49" t="s">
        <v>460</v>
      </c>
    </row>
    <row r="34" spans="1:2" x14ac:dyDescent="0.25">
      <c r="A34" s="48" t="s">
        <v>461</v>
      </c>
      <c r="B34" s="49" t="s">
        <v>462</v>
      </c>
    </row>
    <row r="35" spans="1:2" x14ac:dyDescent="0.25">
      <c r="A35" s="48"/>
      <c r="B35" s="49"/>
    </row>
    <row r="36" spans="1:2" x14ac:dyDescent="0.25">
      <c r="A36" s="101" t="s">
        <v>466</v>
      </c>
      <c r="B36" s="101"/>
    </row>
    <row r="37" spans="1:2" x14ac:dyDescent="0.25">
      <c r="A37" s="48"/>
      <c r="B37" s="49"/>
    </row>
    <row r="38" spans="1:2" x14ac:dyDescent="0.25">
      <c r="A38" s="48"/>
      <c r="B38" s="49"/>
    </row>
    <row r="39" spans="1:2" x14ac:dyDescent="0.25">
      <c r="A39" s="48"/>
      <c r="B39" s="49"/>
    </row>
    <row r="40" spans="1:2" x14ac:dyDescent="0.25">
      <c r="A40" s="48"/>
      <c r="B40" s="49"/>
    </row>
  </sheetData>
  <mergeCells count="6">
    <mergeCell ref="A36:B36"/>
    <mergeCell ref="A9:B9"/>
    <mergeCell ref="A20:B20"/>
    <mergeCell ref="A22:B22"/>
    <mergeCell ref="A28:B28"/>
    <mergeCell ref="A31:B3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D67CC-142B-49EF-8AD3-7A6C000D67DE}">
  <dimension ref="A1:A84"/>
  <sheetViews>
    <sheetView workbookViewId="0">
      <selection activeCell="A3" sqref="A3"/>
    </sheetView>
  </sheetViews>
  <sheetFormatPr defaultRowHeight="15" x14ac:dyDescent="0.25"/>
  <cols>
    <col min="1" max="1" width="71.5703125" style="36" customWidth="1"/>
  </cols>
  <sheetData>
    <row r="1" spans="1:1" x14ac:dyDescent="0.25">
      <c r="A1" s="34" t="s">
        <v>176</v>
      </c>
    </row>
    <row r="3" spans="1:1" ht="31.5" x14ac:dyDescent="0.25">
      <c r="A3" s="42" t="s">
        <v>671</v>
      </c>
    </row>
    <row r="4" spans="1:1" ht="15.75" x14ac:dyDescent="0.25">
      <c r="A4" s="39"/>
    </row>
    <row r="6" spans="1:1" ht="15.75" x14ac:dyDescent="0.25">
      <c r="A6" s="35" t="s">
        <v>211</v>
      </c>
    </row>
    <row r="8" spans="1:1" x14ac:dyDescent="0.25">
      <c r="A8"/>
    </row>
    <row r="9" spans="1:1" ht="18" x14ac:dyDescent="0.25">
      <c r="A9" s="33" t="s">
        <v>531</v>
      </c>
    </row>
    <row r="10" spans="1:1" x14ac:dyDescent="0.25">
      <c r="A10"/>
    </row>
    <row r="11" spans="1:1" x14ac:dyDescent="0.25">
      <c r="A11" s="37" t="s">
        <v>177</v>
      </c>
    </row>
    <row r="12" spans="1:1" x14ac:dyDescent="0.25">
      <c r="A12" t="s">
        <v>178</v>
      </c>
    </row>
    <row r="13" spans="1:1" x14ac:dyDescent="0.25">
      <c r="A13" s="37" t="s">
        <v>179</v>
      </c>
    </row>
    <row r="14" spans="1:1" x14ac:dyDescent="0.25">
      <c r="A14" t="s">
        <v>672</v>
      </c>
    </row>
    <row r="15" spans="1:1" x14ac:dyDescent="0.25">
      <c r="A15"/>
    </row>
    <row r="16" spans="1:1" ht="18" x14ac:dyDescent="0.25">
      <c r="A16" s="33" t="s">
        <v>181</v>
      </c>
    </row>
    <row r="17" spans="1:1" x14ac:dyDescent="0.25">
      <c r="A17"/>
    </row>
    <row r="18" spans="1:1" x14ac:dyDescent="0.25">
      <c r="A18" s="37" t="s">
        <v>180</v>
      </c>
    </row>
    <row r="19" spans="1:1" x14ac:dyDescent="0.25">
      <c r="A19" t="s">
        <v>673</v>
      </c>
    </row>
    <row r="20" spans="1:1" x14ac:dyDescent="0.25">
      <c r="A20" s="37" t="s">
        <v>182</v>
      </c>
    </row>
    <row r="21" spans="1:1" x14ac:dyDescent="0.25">
      <c r="A21" t="s">
        <v>674</v>
      </c>
    </row>
    <row r="22" spans="1:1" x14ac:dyDescent="0.25">
      <c r="A22" s="37" t="s">
        <v>183</v>
      </c>
    </row>
    <row r="23" spans="1:1" x14ac:dyDescent="0.25">
      <c r="A23" t="s">
        <v>675</v>
      </c>
    </row>
    <row r="24" spans="1:1" x14ac:dyDescent="0.25">
      <c r="A24" s="37" t="s">
        <v>184</v>
      </c>
    </row>
    <row r="25" spans="1:1" x14ac:dyDescent="0.25">
      <c r="A25" t="s">
        <v>185</v>
      </c>
    </row>
    <row r="26" spans="1:1" x14ac:dyDescent="0.25">
      <c r="A26"/>
    </row>
    <row r="27" spans="1:1" ht="18" x14ac:dyDescent="0.25">
      <c r="A27" s="33" t="s">
        <v>186</v>
      </c>
    </row>
    <row r="28" spans="1:1" x14ac:dyDescent="0.25">
      <c r="A28"/>
    </row>
    <row r="29" spans="1:1" x14ac:dyDescent="0.25">
      <c r="A29" s="37" t="s">
        <v>186</v>
      </c>
    </row>
    <row r="30" spans="1:1" x14ac:dyDescent="0.25">
      <c r="A30" t="s">
        <v>187</v>
      </c>
    </row>
    <row r="31" spans="1:1" x14ac:dyDescent="0.25">
      <c r="A31" s="37" t="s">
        <v>188</v>
      </c>
    </row>
    <row r="32" spans="1:1" x14ac:dyDescent="0.25">
      <c r="A32" t="s">
        <v>676</v>
      </c>
    </row>
    <row r="33" spans="1:1" x14ac:dyDescent="0.25">
      <c r="A33" s="37" t="s">
        <v>189</v>
      </c>
    </row>
    <row r="34" spans="1:1" x14ac:dyDescent="0.25">
      <c r="A34" t="s">
        <v>677</v>
      </c>
    </row>
    <row r="35" spans="1:1" x14ac:dyDescent="0.25">
      <c r="A35" s="37" t="s">
        <v>678</v>
      </c>
    </row>
    <row r="36" spans="1:1" x14ac:dyDescent="0.25">
      <c r="A36" t="s">
        <v>679</v>
      </c>
    </row>
    <row r="37" spans="1:1" x14ac:dyDescent="0.25">
      <c r="A37" s="37" t="s">
        <v>190</v>
      </c>
    </row>
    <row r="38" spans="1:1" x14ac:dyDescent="0.25">
      <c r="A38" t="s">
        <v>680</v>
      </c>
    </row>
    <row r="39" spans="1:1" x14ac:dyDescent="0.25">
      <c r="A39" s="37" t="s">
        <v>681</v>
      </c>
    </row>
    <row r="40" spans="1:1" x14ac:dyDescent="0.25">
      <c r="A40" t="s">
        <v>191</v>
      </c>
    </row>
    <row r="41" spans="1:1" x14ac:dyDescent="0.25">
      <c r="A41" s="37" t="s">
        <v>192</v>
      </c>
    </row>
    <row r="42" spans="1:1" x14ac:dyDescent="0.25">
      <c r="A42" t="s">
        <v>682</v>
      </c>
    </row>
    <row r="43" spans="1:1" x14ac:dyDescent="0.25">
      <c r="A43" s="37" t="s">
        <v>193</v>
      </c>
    </row>
    <row r="44" spans="1:1" x14ac:dyDescent="0.25">
      <c r="A44" t="s">
        <v>683</v>
      </c>
    </row>
    <row r="45" spans="1:1" x14ac:dyDescent="0.25">
      <c r="A45" s="37" t="s">
        <v>194</v>
      </c>
    </row>
    <row r="46" spans="1:1" x14ac:dyDescent="0.25">
      <c r="A46" t="s">
        <v>684</v>
      </c>
    </row>
    <row r="47" spans="1:1" x14ac:dyDescent="0.25">
      <c r="A47"/>
    </row>
    <row r="48" spans="1:1" ht="18" x14ac:dyDescent="0.25">
      <c r="A48" s="33" t="s">
        <v>195</v>
      </c>
    </row>
    <row r="49" spans="1:1" x14ac:dyDescent="0.25">
      <c r="A49"/>
    </row>
    <row r="50" spans="1:1" x14ac:dyDescent="0.25">
      <c r="A50" s="37" t="s">
        <v>196</v>
      </c>
    </row>
    <row r="51" spans="1:1" x14ac:dyDescent="0.25">
      <c r="A51" t="s">
        <v>685</v>
      </c>
    </row>
    <row r="52" spans="1:1" x14ac:dyDescent="0.25">
      <c r="A52" t="s">
        <v>197</v>
      </c>
    </row>
    <row r="53" spans="1:1" x14ac:dyDescent="0.25">
      <c r="A53" t="s">
        <v>198</v>
      </c>
    </row>
    <row r="54" spans="1:1" x14ac:dyDescent="0.25">
      <c r="A54" t="s">
        <v>199</v>
      </c>
    </row>
    <row r="55" spans="1:1" x14ac:dyDescent="0.25">
      <c r="A55" t="s">
        <v>198</v>
      </c>
    </row>
    <row r="56" spans="1:1" x14ac:dyDescent="0.25">
      <c r="A56" s="37" t="s">
        <v>200</v>
      </c>
    </row>
    <row r="57" spans="1:1" x14ac:dyDescent="0.25">
      <c r="A57" t="s">
        <v>686</v>
      </c>
    </row>
    <row r="58" spans="1:1" x14ac:dyDescent="0.25">
      <c r="A58"/>
    </row>
    <row r="59" spans="1:1" ht="18" x14ac:dyDescent="0.25">
      <c r="A59" s="33" t="s">
        <v>245</v>
      </c>
    </row>
    <row r="60" spans="1:1" x14ac:dyDescent="0.25">
      <c r="A60"/>
    </row>
    <row r="61" spans="1:1" x14ac:dyDescent="0.25">
      <c r="A61" s="37" t="s">
        <v>687</v>
      </c>
    </row>
    <row r="62" spans="1:1" x14ac:dyDescent="0.25">
      <c r="A62" t="s">
        <v>688</v>
      </c>
    </row>
    <row r="63" spans="1:1" x14ac:dyDescent="0.25">
      <c r="A63" s="37" t="s">
        <v>689</v>
      </c>
    </row>
    <row r="64" spans="1:1" x14ac:dyDescent="0.25">
      <c r="A64" t="s">
        <v>690</v>
      </c>
    </row>
    <row r="65" spans="1:1" x14ac:dyDescent="0.25">
      <c r="A65"/>
    </row>
    <row r="66" spans="1:1" ht="18" x14ac:dyDescent="0.25">
      <c r="A66" s="33" t="s">
        <v>201</v>
      </c>
    </row>
    <row r="67" spans="1:1" x14ac:dyDescent="0.25">
      <c r="A67"/>
    </row>
    <row r="68" spans="1:1" x14ac:dyDescent="0.25">
      <c r="A68" s="37" t="s">
        <v>202</v>
      </c>
    </row>
    <row r="69" spans="1:1" x14ac:dyDescent="0.25">
      <c r="A69" t="s">
        <v>691</v>
      </c>
    </row>
    <row r="70" spans="1:1" x14ac:dyDescent="0.25">
      <c r="A70" s="37" t="s">
        <v>203</v>
      </c>
    </row>
    <row r="71" spans="1:1" x14ac:dyDescent="0.25">
      <c r="A71" t="s">
        <v>692</v>
      </c>
    </row>
    <row r="72" spans="1:1" x14ac:dyDescent="0.25">
      <c r="A72" s="37" t="s">
        <v>204</v>
      </c>
    </row>
    <row r="73" spans="1:1" x14ac:dyDescent="0.25">
      <c r="A73" t="s">
        <v>205</v>
      </c>
    </row>
    <row r="74" spans="1:1" x14ac:dyDescent="0.25">
      <c r="A74"/>
    </row>
    <row r="75" spans="1:1" ht="18" x14ac:dyDescent="0.25">
      <c r="A75" s="33" t="s">
        <v>206</v>
      </c>
    </row>
    <row r="76" spans="1:1" x14ac:dyDescent="0.25">
      <c r="A76"/>
    </row>
    <row r="77" spans="1:1" x14ac:dyDescent="0.25">
      <c r="A77" s="37" t="s">
        <v>207</v>
      </c>
    </row>
    <row r="78" spans="1:1" x14ac:dyDescent="0.25">
      <c r="A78" t="s">
        <v>693</v>
      </c>
    </row>
    <row r="79" spans="1:1" x14ac:dyDescent="0.25">
      <c r="A79" s="37" t="s">
        <v>208</v>
      </c>
    </row>
    <row r="80" spans="1:1" x14ac:dyDescent="0.25">
      <c r="A80" t="s">
        <v>694</v>
      </c>
    </row>
    <row r="81" spans="1:1" x14ac:dyDescent="0.25">
      <c r="A81" s="37" t="s">
        <v>209</v>
      </c>
    </row>
    <row r="82" spans="1:1" x14ac:dyDescent="0.25">
      <c r="A82" t="s">
        <v>695</v>
      </c>
    </row>
    <row r="83" spans="1:1" x14ac:dyDescent="0.25">
      <c r="A83" s="37" t="s">
        <v>210</v>
      </c>
    </row>
    <row r="84" spans="1:1" x14ac:dyDescent="0.25">
      <c r="A84" t="s">
        <v>696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DBAF8-E30F-4538-BB22-90DEDEB75B05}">
  <dimension ref="A1:C96"/>
  <sheetViews>
    <sheetView workbookViewId="0">
      <selection activeCell="C89" sqref="C89:C90"/>
    </sheetView>
  </sheetViews>
  <sheetFormatPr defaultRowHeight="15.75" x14ac:dyDescent="0.25"/>
  <cols>
    <col min="1" max="1" width="116.28515625" style="9" customWidth="1"/>
    <col min="2" max="2" width="9.140625" style="2"/>
    <col min="3" max="3" width="68.7109375" customWidth="1"/>
  </cols>
  <sheetData>
    <row r="1" spans="1:3" x14ac:dyDescent="0.25">
      <c r="A1" s="25" t="s">
        <v>170</v>
      </c>
    </row>
    <row r="3" spans="1:3" x14ac:dyDescent="0.25">
      <c r="A3" s="8" t="s">
        <v>118</v>
      </c>
      <c r="B3" s="5"/>
    </row>
    <row r="4" spans="1:3" x14ac:dyDescent="0.25">
      <c r="A4" s="9" t="s">
        <v>124</v>
      </c>
      <c r="B4" s="5"/>
    </row>
    <row r="5" spans="1:3" x14ac:dyDescent="0.25">
      <c r="A5" s="8"/>
      <c r="B5" s="5"/>
      <c r="C5" s="6"/>
    </row>
    <row r="6" spans="1:3" x14ac:dyDescent="0.25">
      <c r="A6" s="8" t="s">
        <v>119</v>
      </c>
      <c r="B6" s="5"/>
      <c r="C6" s="6"/>
    </row>
    <row r="7" spans="1:3" x14ac:dyDescent="0.25">
      <c r="A7" s="9" t="s">
        <v>165</v>
      </c>
      <c r="B7" s="5"/>
    </row>
    <row r="8" spans="1:3" x14ac:dyDescent="0.25">
      <c r="B8" s="5"/>
    </row>
    <row r="9" spans="1:3" x14ac:dyDescent="0.25">
      <c r="A9" s="8" t="s">
        <v>26</v>
      </c>
      <c r="B9" s="5"/>
    </row>
    <row r="10" spans="1:3" x14ac:dyDescent="0.25">
      <c r="A10" s="14" t="s">
        <v>43</v>
      </c>
      <c r="B10" s="5"/>
    </row>
    <row r="11" spans="1:3" x14ac:dyDescent="0.25">
      <c r="A11" s="9" t="s">
        <v>132</v>
      </c>
      <c r="B11" s="5"/>
    </row>
    <row r="12" spans="1:3" x14ac:dyDescent="0.25">
      <c r="A12" s="9" t="s">
        <v>133</v>
      </c>
      <c r="B12" s="5"/>
    </row>
    <row r="13" spans="1:3" x14ac:dyDescent="0.25">
      <c r="A13" s="9" t="s">
        <v>221</v>
      </c>
      <c r="B13" s="5"/>
    </row>
    <row r="14" spans="1:3" x14ac:dyDescent="0.25">
      <c r="B14" s="5"/>
    </row>
    <row r="15" spans="1:3" x14ac:dyDescent="0.25">
      <c r="A15" s="13" t="s">
        <v>79</v>
      </c>
      <c r="B15" s="5"/>
    </row>
    <row r="16" spans="1:3" x14ac:dyDescent="0.25">
      <c r="A16" s="13"/>
      <c r="B16" s="5"/>
    </row>
    <row r="17" spans="1:3" x14ac:dyDescent="0.25">
      <c r="A17" s="8" t="s">
        <v>121</v>
      </c>
      <c r="B17" s="5"/>
    </row>
    <row r="18" spans="1:3" x14ac:dyDescent="0.25">
      <c r="A18" s="8"/>
      <c r="B18" s="5"/>
    </row>
    <row r="19" spans="1:3" x14ac:dyDescent="0.25">
      <c r="A19" s="8" t="s">
        <v>131</v>
      </c>
      <c r="B19" s="5"/>
    </row>
    <row r="20" spans="1:3" x14ac:dyDescent="0.25">
      <c r="A20" s="24" t="s">
        <v>149</v>
      </c>
      <c r="C20" s="23"/>
    </row>
    <row r="21" spans="1:3" ht="31.5" x14ac:dyDescent="0.25">
      <c r="A21" s="24" t="s">
        <v>150</v>
      </c>
    </row>
    <row r="22" spans="1:3" x14ac:dyDescent="0.25">
      <c r="A22" s="24" t="s">
        <v>151</v>
      </c>
    </row>
    <row r="23" spans="1:3" x14ac:dyDescent="0.25">
      <c r="A23" s="24" t="s">
        <v>152</v>
      </c>
    </row>
    <row r="24" spans="1:3" x14ac:dyDescent="0.25">
      <c r="A24" s="24" t="s">
        <v>153</v>
      </c>
    </row>
    <row r="25" spans="1:3" ht="31.5" x14ac:dyDescent="0.25">
      <c r="A25" s="24" t="s">
        <v>154</v>
      </c>
    </row>
    <row r="26" spans="1:3" x14ac:dyDescent="0.25">
      <c r="A26" s="24" t="s">
        <v>155</v>
      </c>
    </row>
    <row r="27" spans="1:3" x14ac:dyDescent="0.25">
      <c r="A27" s="24" t="s">
        <v>156</v>
      </c>
    </row>
    <row r="28" spans="1:3" x14ac:dyDescent="0.25">
      <c r="A28" s="24" t="s">
        <v>172</v>
      </c>
    </row>
    <row r="29" spans="1:3" x14ac:dyDescent="0.25">
      <c r="A29" s="24" t="s">
        <v>173</v>
      </c>
    </row>
    <row r="30" spans="1:3" x14ac:dyDescent="0.25">
      <c r="A30" s="24" t="s">
        <v>157</v>
      </c>
      <c r="C30" t="s">
        <v>169</v>
      </c>
    </row>
    <row r="31" spans="1:3" x14ac:dyDescent="0.25">
      <c r="A31" s="24" t="s">
        <v>125</v>
      </c>
    </row>
    <row r="32" spans="1:3" x14ac:dyDescent="0.25">
      <c r="A32" s="24" t="s">
        <v>122</v>
      </c>
    </row>
    <row r="33" spans="1:1" x14ac:dyDescent="0.25">
      <c r="A33" s="11" t="s">
        <v>13</v>
      </c>
    </row>
    <row r="34" spans="1:1" x14ac:dyDescent="0.25">
      <c r="A34" s="11" t="s">
        <v>14</v>
      </c>
    </row>
    <row r="35" spans="1:1" x14ac:dyDescent="0.25">
      <c r="A35" s="10" t="s">
        <v>123</v>
      </c>
    </row>
    <row r="36" spans="1:1" x14ac:dyDescent="0.25">
      <c r="A36" s="24" t="s">
        <v>15</v>
      </c>
    </row>
    <row r="37" spans="1:1" x14ac:dyDescent="0.25">
      <c r="A37" s="11" t="s">
        <v>126</v>
      </c>
    </row>
    <row r="38" spans="1:1" x14ac:dyDescent="0.25">
      <c r="A38" s="11" t="s">
        <v>127</v>
      </c>
    </row>
    <row r="39" spans="1:1" x14ac:dyDescent="0.25">
      <c r="A39" s="24" t="s">
        <v>128</v>
      </c>
    </row>
    <row r="40" spans="1:1" x14ac:dyDescent="0.25">
      <c r="A40" s="11" t="s">
        <v>129</v>
      </c>
    </row>
    <row r="41" spans="1:1" x14ac:dyDescent="0.25">
      <c r="A41" s="11" t="s">
        <v>16</v>
      </c>
    </row>
    <row r="42" spans="1:1" x14ac:dyDescent="0.25">
      <c r="A42" s="11" t="s">
        <v>130</v>
      </c>
    </row>
    <row r="43" spans="1:1" x14ac:dyDescent="0.25">
      <c r="A43" s="24" t="s">
        <v>158</v>
      </c>
    </row>
    <row r="44" spans="1:1" x14ac:dyDescent="0.25">
      <c r="A44" s="24" t="s">
        <v>159</v>
      </c>
    </row>
    <row r="45" spans="1:1" x14ac:dyDescent="0.25">
      <c r="A45" s="24" t="s">
        <v>171</v>
      </c>
    </row>
    <row r="46" spans="1:1" x14ac:dyDescent="0.25">
      <c r="A46" s="24" t="s">
        <v>160</v>
      </c>
    </row>
    <row r="47" spans="1:1" x14ac:dyDescent="0.25">
      <c r="A47" s="24" t="s">
        <v>161</v>
      </c>
    </row>
    <row r="48" spans="1:1" x14ac:dyDescent="0.25">
      <c r="A48" s="24" t="s">
        <v>162</v>
      </c>
    </row>
    <row r="49" spans="1:1" x14ac:dyDescent="0.25">
      <c r="A49" s="24" t="s">
        <v>163</v>
      </c>
    </row>
    <row r="50" spans="1:1" ht="15" x14ac:dyDescent="0.25">
      <c r="A50" s="1" t="s">
        <v>175</v>
      </c>
    </row>
    <row r="51" spans="1:1" ht="15" x14ac:dyDescent="0.25">
      <c r="A51" s="1"/>
    </row>
    <row r="52" spans="1:1" x14ac:dyDescent="0.25">
      <c r="A52" s="8" t="s">
        <v>143</v>
      </c>
    </row>
    <row r="53" spans="1:1" x14ac:dyDescent="0.25">
      <c r="A53" s="17" t="s">
        <v>134</v>
      </c>
    </row>
    <row r="54" spans="1:1" x14ac:dyDescent="0.25">
      <c r="A54" s="9" t="s">
        <v>144</v>
      </c>
    </row>
    <row r="55" spans="1:1" x14ac:dyDescent="0.25">
      <c r="A55" s="9" t="s">
        <v>135</v>
      </c>
    </row>
    <row r="56" spans="1:1" x14ac:dyDescent="0.25">
      <c r="A56" s="9" t="s">
        <v>137</v>
      </c>
    </row>
    <row r="57" spans="1:1" x14ac:dyDescent="0.25">
      <c r="A57" s="9" t="s">
        <v>136</v>
      </c>
    </row>
    <row r="58" spans="1:1" x14ac:dyDescent="0.25">
      <c r="A58" s="9" t="s">
        <v>138</v>
      </c>
    </row>
    <row r="59" spans="1:1" x14ac:dyDescent="0.25">
      <c r="A59" s="9" t="s">
        <v>174</v>
      </c>
    </row>
    <row r="60" spans="1:1" x14ac:dyDescent="0.25">
      <c r="A60" s="9" t="s">
        <v>145</v>
      </c>
    </row>
    <row r="61" spans="1:1" x14ac:dyDescent="0.25">
      <c r="A61" s="9" t="s">
        <v>139</v>
      </c>
    </row>
    <row r="62" spans="1:1" x14ac:dyDescent="0.25">
      <c r="A62" s="9" t="s">
        <v>146</v>
      </c>
    </row>
    <row r="63" spans="1:1" x14ac:dyDescent="0.25">
      <c r="A63" s="9" t="s">
        <v>140</v>
      </c>
    </row>
    <row r="64" spans="1:1" x14ac:dyDescent="0.25">
      <c r="A64" s="9" t="s">
        <v>141</v>
      </c>
    </row>
    <row r="65" spans="1:1" x14ac:dyDescent="0.25">
      <c r="A65" s="9" t="s">
        <v>142</v>
      </c>
    </row>
    <row r="67" spans="1:1" x14ac:dyDescent="0.25">
      <c r="A67" s="41" t="s">
        <v>220</v>
      </c>
    </row>
    <row r="68" spans="1:1" x14ac:dyDescent="0.25">
      <c r="A68" s="41" t="s">
        <v>168</v>
      </c>
    </row>
    <row r="70" spans="1:1" x14ac:dyDescent="0.25">
      <c r="A70" s="18" t="s">
        <v>78</v>
      </c>
    </row>
    <row r="71" spans="1:1" x14ac:dyDescent="0.25">
      <c r="A71" s="13" t="s">
        <v>59</v>
      </c>
    </row>
    <row r="72" spans="1:1" x14ac:dyDescent="0.25">
      <c r="A72" s="13" t="s">
        <v>60</v>
      </c>
    </row>
    <row r="73" spans="1:1" x14ac:dyDescent="0.25">
      <c r="A73" s="13" t="s">
        <v>61</v>
      </c>
    </row>
    <row r="74" spans="1:1" x14ac:dyDescent="0.25">
      <c r="A74" s="13" t="s">
        <v>62</v>
      </c>
    </row>
    <row r="75" spans="1:1" x14ac:dyDescent="0.25">
      <c r="A75" s="13" t="s">
        <v>63</v>
      </c>
    </row>
    <row r="76" spans="1:1" x14ac:dyDescent="0.25">
      <c r="A76" s="13" t="s">
        <v>64</v>
      </c>
    </row>
    <row r="77" spans="1:1" x14ac:dyDescent="0.25">
      <c r="A77" s="13" t="s">
        <v>65</v>
      </c>
    </row>
    <row r="78" spans="1:1" x14ac:dyDescent="0.25">
      <c r="A78" s="13" t="s">
        <v>66</v>
      </c>
    </row>
    <row r="79" spans="1:1" x14ac:dyDescent="0.25">
      <c r="A79" s="13" t="s">
        <v>67</v>
      </c>
    </row>
    <row r="80" spans="1:1" x14ac:dyDescent="0.25">
      <c r="A80" s="13" t="s">
        <v>68</v>
      </c>
    </row>
    <row r="81" spans="1:1" x14ac:dyDescent="0.25">
      <c r="A81" s="13" t="s">
        <v>69</v>
      </c>
    </row>
    <row r="82" spans="1:1" x14ac:dyDescent="0.25">
      <c r="A82" s="13" t="s">
        <v>70</v>
      </c>
    </row>
    <row r="83" spans="1:1" x14ac:dyDescent="0.25">
      <c r="A83" s="13" t="s">
        <v>71</v>
      </c>
    </row>
    <row r="84" spans="1:1" x14ac:dyDescent="0.25">
      <c r="A84" s="13" t="s">
        <v>72</v>
      </c>
    </row>
    <row r="85" spans="1:1" x14ac:dyDescent="0.25">
      <c r="A85" s="13" t="s">
        <v>73</v>
      </c>
    </row>
    <row r="88" spans="1:1" x14ac:dyDescent="0.25">
      <c r="A88" s="9" t="s">
        <v>164</v>
      </c>
    </row>
    <row r="89" spans="1:1" ht="15" x14ac:dyDescent="0.25">
      <c r="A89" t="s">
        <v>366</v>
      </c>
    </row>
    <row r="90" spans="1:1" ht="15" x14ac:dyDescent="0.25">
      <c r="A90"/>
    </row>
    <row r="91" spans="1:1" x14ac:dyDescent="0.25">
      <c r="A91" s="31" t="s">
        <v>221</v>
      </c>
    </row>
    <row r="92" spans="1:1" x14ac:dyDescent="0.25">
      <c r="A92" s="40" t="s">
        <v>222</v>
      </c>
    </row>
    <row r="93" spans="1:1" x14ac:dyDescent="0.25">
      <c r="A93" s="40"/>
    </row>
    <row r="94" spans="1:1" x14ac:dyDescent="0.25">
      <c r="A94" s="8" t="s">
        <v>40</v>
      </c>
    </row>
    <row r="95" spans="1:1" x14ac:dyDescent="0.25">
      <c r="A95" s="9" t="s">
        <v>147</v>
      </c>
    </row>
    <row r="96" spans="1:1" x14ac:dyDescent="0.25">
      <c r="A96" s="9" t="s">
        <v>148</v>
      </c>
    </row>
  </sheetData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6E689-3840-44CD-BB2E-67B2CD484A82}">
  <dimension ref="A1:A74"/>
  <sheetViews>
    <sheetView workbookViewId="0">
      <selection activeCell="A3" sqref="A3"/>
    </sheetView>
  </sheetViews>
  <sheetFormatPr defaultRowHeight="15" x14ac:dyDescent="0.25"/>
  <sheetData>
    <row r="1" spans="1:1" x14ac:dyDescent="0.25">
      <c r="A1" s="27" t="s">
        <v>197</v>
      </c>
    </row>
    <row r="3" spans="1:1" ht="31.5" x14ac:dyDescent="0.25">
      <c r="A3" s="42" t="s">
        <v>697</v>
      </c>
    </row>
    <row r="5" spans="1:1" x14ac:dyDescent="0.25">
      <c r="A5" s="54" t="s">
        <v>330</v>
      </c>
    </row>
    <row r="7" spans="1:1" x14ac:dyDescent="0.25">
      <c r="A7" s="37" t="s">
        <v>714</v>
      </c>
    </row>
    <row r="9" spans="1:1" ht="18" x14ac:dyDescent="0.25">
      <c r="A9" s="33" t="s">
        <v>705</v>
      </c>
    </row>
    <row r="11" spans="1:1" x14ac:dyDescent="0.25">
      <c r="A11" t="s">
        <v>275</v>
      </c>
    </row>
    <row r="12" spans="1:1" x14ac:dyDescent="0.25">
      <c r="A12" t="s">
        <v>698</v>
      </c>
    </row>
    <row r="14" spans="1:1" ht="18" x14ac:dyDescent="0.25">
      <c r="A14" s="33" t="s">
        <v>706</v>
      </c>
    </row>
    <row r="16" spans="1:1" x14ac:dyDescent="0.25">
      <c r="A16" t="s">
        <v>699</v>
      </c>
    </row>
    <row r="17" spans="1:1" x14ac:dyDescent="0.25">
      <c r="A17" t="s">
        <v>197</v>
      </c>
    </row>
    <row r="18" spans="1:1" x14ac:dyDescent="0.25">
      <c r="A18" t="s">
        <v>700</v>
      </c>
    </row>
    <row r="19" spans="1:1" x14ac:dyDescent="0.25">
      <c r="A19" t="s">
        <v>701</v>
      </c>
    </row>
    <row r="20" spans="1:1" x14ac:dyDescent="0.25">
      <c r="A20" t="s">
        <v>702</v>
      </c>
    </row>
    <row r="21" spans="1:1" x14ac:dyDescent="0.25">
      <c r="A21" t="s">
        <v>703</v>
      </c>
    </row>
    <row r="23" spans="1:1" ht="18" x14ac:dyDescent="0.25">
      <c r="A23" s="33" t="s">
        <v>320</v>
      </c>
    </row>
    <row r="25" spans="1:1" x14ac:dyDescent="0.25">
      <c r="A25" t="s">
        <v>320</v>
      </c>
    </row>
    <row r="26" spans="1:1" x14ac:dyDescent="0.25">
      <c r="A26" t="s">
        <v>704</v>
      </c>
    </row>
    <row r="27" spans="1:1" x14ac:dyDescent="0.25">
      <c r="A27" t="s">
        <v>318</v>
      </c>
    </row>
    <row r="28" spans="1:1" x14ac:dyDescent="0.25">
      <c r="A28" t="s">
        <v>319</v>
      </c>
    </row>
    <row r="30" spans="1:1" ht="18" x14ac:dyDescent="0.25">
      <c r="A30" s="33" t="s">
        <v>707</v>
      </c>
    </row>
    <row r="32" spans="1:1" x14ac:dyDescent="0.25">
      <c r="A32" t="s">
        <v>708</v>
      </c>
    </row>
    <row r="33" spans="1:1" x14ac:dyDescent="0.25">
      <c r="A33" t="s">
        <v>709</v>
      </c>
    </row>
    <row r="34" spans="1:1" x14ac:dyDescent="0.25">
      <c r="A34" t="s">
        <v>710</v>
      </c>
    </row>
    <row r="35" spans="1:1" x14ac:dyDescent="0.25">
      <c r="A35" t="s">
        <v>711</v>
      </c>
    </row>
    <row r="36" spans="1:1" x14ac:dyDescent="0.25">
      <c r="A36" t="s">
        <v>712</v>
      </c>
    </row>
    <row r="37" spans="1:1" x14ac:dyDescent="0.25">
      <c r="A37" t="s">
        <v>713</v>
      </c>
    </row>
    <row r="39" spans="1:1" ht="18" x14ac:dyDescent="0.25">
      <c r="A39" s="33"/>
    </row>
    <row r="50" spans="1:1" ht="18" x14ac:dyDescent="0.25">
      <c r="A50" s="33"/>
    </row>
    <row r="57" spans="1:1" ht="18" x14ac:dyDescent="0.25">
      <c r="A57" s="33"/>
    </row>
    <row r="66" spans="1:1" ht="18" x14ac:dyDescent="0.25">
      <c r="A66" s="33"/>
    </row>
    <row r="68" spans="1:1" x14ac:dyDescent="0.25">
      <c r="A68" s="6"/>
    </row>
    <row r="70" spans="1:1" x14ac:dyDescent="0.25">
      <c r="A70" s="6"/>
    </row>
    <row r="72" spans="1:1" x14ac:dyDescent="0.25">
      <c r="A72" s="6"/>
    </row>
    <row r="74" spans="1:1" x14ac:dyDescent="0.25">
      <c r="A74" s="6"/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5E6CF-38D1-4A91-8D51-E166E18E09CC}">
  <dimension ref="A1:A37"/>
  <sheetViews>
    <sheetView workbookViewId="0">
      <selection activeCell="A3" sqref="A3"/>
    </sheetView>
  </sheetViews>
  <sheetFormatPr defaultRowHeight="15" x14ac:dyDescent="0.25"/>
  <sheetData>
    <row r="1" spans="1:1" x14ac:dyDescent="0.25">
      <c r="A1" s="27" t="s">
        <v>715</v>
      </c>
    </row>
    <row r="3" spans="1:1" ht="23.25" x14ac:dyDescent="0.25">
      <c r="A3" s="43" t="s">
        <v>782</v>
      </c>
    </row>
    <row r="4" spans="1:1" ht="23.25" x14ac:dyDescent="0.25">
      <c r="A4" s="43"/>
    </row>
    <row r="5" spans="1:1" x14ac:dyDescent="0.25">
      <c r="A5" t="s">
        <v>783</v>
      </c>
    </row>
    <row r="6" spans="1:1" x14ac:dyDescent="0.25">
      <c r="A6" t="s">
        <v>784</v>
      </c>
    </row>
    <row r="8" spans="1:1" x14ac:dyDescent="0.25">
      <c r="A8" s="37" t="s">
        <v>330</v>
      </c>
    </row>
    <row r="9" spans="1:1" x14ac:dyDescent="0.25">
      <c r="A9" s="37"/>
    </row>
    <row r="10" spans="1:1" ht="18" x14ac:dyDescent="0.25">
      <c r="A10" s="33" t="s">
        <v>320</v>
      </c>
    </row>
    <row r="12" spans="1:1" x14ac:dyDescent="0.25">
      <c r="A12" t="s">
        <v>763</v>
      </c>
    </row>
    <row r="13" spans="1:1" x14ac:dyDescent="0.25">
      <c r="A13" t="s">
        <v>764</v>
      </c>
    </row>
    <row r="14" spans="1:1" x14ac:dyDescent="0.25">
      <c r="A14" t="s">
        <v>765</v>
      </c>
    </row>
    <row r="16" spans="1:1" ht="23.25" x14ac:dyDescent="0.25">
      <c r="A16" s="43" t="s">
        <v>424</v>
      </c>
    </row>
    <row r="18" spans="1:1" x14ac:dyDescent="0.25">
      <c r="A18" t="s">
        <v>766</v>
      </c>
    </row>
    <row r="19" spans="1:1" x14ac:dyDescent="0.25">
      <c r="A19" t="s">
        <v>767</v>
      </c>
    </row>
    <row r="20" spans="1:1" x14ac:dyDescent="0.25">
      <c r="A20" t="s">
        <v>768</v>
      </c>
    </row>
    <row r="21" spans="1:1" x14ac:dyDescent="0.25">
      <c r="A21" t="s">
        <v>769</v>
      </c>
    </row>
    <row r="22" spans="1:1" x14ac:dyDescent="0.25">
      <c r="A22" t="s">
        <v>770</v>
      </c>
    </row>
    <row r="23" spans="1:1" x14ac:dyDescent="0.25">
      <c r="A23" t="s">
        <v>771</v>
      </c>
    </row>
    <row r="24" spans="1:1" x14ac:dyDescent="0.25">
      <c r="A24" t="s">
        <v>772</v>
      </c>
    </row>
    <row r="25" spans="1:1" x14ac:dyDescent="0.25">
      <c r="A25" t="s">
        <v>773</v>
      </c>
    </row>
    <row r="26" spans="1:1" x14ac:dyDescent="0.25">
      <c r="A26" t="s">
        <v>774</v>
      </c>
    </row>
    <row r="28" spans="1:1" x14ac:dyDescent="0.25">
      <c r="A28" s="1" t="s">
        <v>206</v>
      </c>
    </row>
    <row r="29" spans="1:1" x14ac:dyDescent="0.25">
      <c r="A29" t="s">
        <v>775</v>
      </c>
    </row>
    <row r="30" spans="1:1" x14ac:dyDescent="0.25">
      <c r="A30" t="s">
        <v>776</v>
      </c>
    </row>
    <row r="31" spans="1:1" x14ac:dyDescent="0.25">
      <c r="A31" t="s">
        <v>777</v>
      </c>
    </row>
    <row r="32" spans="1:1" x14ac:dyDescent="0.25">
      <c r="A32" t="s">
        <v>778</v>
      </c>
    </row>
    <row r="34" spans="1:1" x14ac:dyDescent="0.25">
      <c r="A34" s="1" t="s">
        <v>779</v>
      </c>
    </row>
    <row r="35" spans="1:1" x14ac:dyDescent="0.25">
      <c r="A35" t="s">
        <v>766</v>
      </c>
    </row>
    <row r="36" spans="1:1" x14ac:dyDescent="0.25">
      <c r="A36" t="s">
        <v>780</v>
      </c>
    </row>
    <row r="37" spans="1:1" x14ac:dyDescent="0.25">
      <c r="A37" t="s">
        <v>781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7B2E9-403E-4E33-80DF-54EA47A08776}">
  <dimension ref="A1:A62"/>
  <sheetViews>
    <sheetView workbookViewId="0">
      <selection activeCell="R30" sqref="R30"/>
    </sheetView>
  </sheetViews>
  <sheetFormatPr defaultRowHeight="15" x14ac:dyDescent="0.25"/>
  <sheetData>
    <row r="1" spans="1:1" x14ac:dyDescent="0.25">
      <c r="A1" s="27" t="s">
        <v>716</v>
      </c>
    </row>
    <row r="3" spans="1:1" x14ac:dyDescent="0.25">
      <c r="A3" s="54" t="s">
        <v>717</v>
      </c>
    </row>
    <row r="5" spans="1:1" x14ac:dyDescent="0.25">
      <c r="A5" s="37" t="s">
        <v>720</v>
      </c>
    </row>
    <row r="7" spans="1:1" x14ac:dyDescent="0.25">
      <c r="A7" s="37" t="s">
        <v>759</v>
      </c>
    </row>
    <row r="9" spans="1:1" x14ac:dyDescent="0.25">
      <c r="A9" s="6" t="s">
        <v>721</v>
      </c>
    </row>
    <row r="11" spans="1:1" x14ac:dyDescent="0.25">
      <c r="A11" t="s">
        <v>722</v>
      </c>
    </row>
    <row r="13" spans="1:1" x14ac:dyDescent="0.25">
      <c r="A13" s="1" t="s">
        <v>723</v>
      </c>
    </row>
    <row r="14" spans="1:1" x14ac:dyDescent="0.25">
      <c r="A14" t="s">
        <v>750</v>
      </c>
    </row>
    <row r="15" spans="1:1" x14ac:dyDescent="0.25">
      <c r="A15" t="s">
        <v>751</v>
      </c>
    </row>
    <row r="16" spans="1:1" x14ac:dyDescent="0.25">
      <c r="A16" t="s">
        <v>752</v>
      </c>
    </row>
    <row r="17" spans="1:1" x14ac:dyDescent="0.25">
      <c r="A17" t="s">
        <v>753</v>
      </c>
    </row>
    <row r="18" spans="1:1" x14ac:dyDescent="0.25">
      <c r="A18" t="s">
        <v>754</v>
      </c>
    </row>
    <row r="19" spans="1:1" x14ac:dyDescent="0.25">
      <c r="A19" t="s">
        <v>755</v>
      </c>
    </row>
    <row r="20" spans="1:1" x14ac:dyDescent="0.25">
      <c r="A20" t="s">
        <v>756</v>
      </c>
    </row>
    <row r="21" spans="1:1" x14ac:dyDescent="0.25">
      <c r="A21" t="s">
        <v>757</v>
      </c>
    </row>
    <row r="22" spans="1:1" x14ac:dyDescent="0.25">
      <c r="A22" t="s">
        <v>758</v>
      </c>
    </row>
    <row r="24" spans="1:1" x14ac:dyDescent="0.25">
      <c r="A24" s="1" t="s">
        <v>724</v>
      </c>
    </row>
    <row r="25" spans="1:1" x14ac:dyDescent="0.25">
      <c r="A25" t="s">
        <v>725</v>
      </c>
    </row>
    <row r="26" spans="1:1" x14ac:dyDescent="0.25">
      <c r="A26" t="s">
        <v>726</v>
      </c>
    </row>
    <row r="28" spans="1:1" x14ac:dyDescent="0.25">
      <c r="A28" t="s">
        <v>727</v>
      </c>
    </row>
    <row r="29" spans="1:1" x14ac:dyDescent="0.25">
      <c r="A29" t="s">
        <v>728</v>
      </c>
    </row>
    <row r="31" spans="1:1" x14ac:dyDescent="0.25">
      <c r="A31" t="s">
        <v>729</v>
      </c>
    </row>
    <row r="32" spans="1:1" x14ac:dyDescent="0.25">
      <c r="A32" t="s">
        <v>730</v>
      </c>
    </row>
    <row r="34" spans="1:1" x14ac:dyDescent="0.25">
      <c r="A34" t="s">
        <v>731</v>
      </c>
    </row>
    <row r="35" spans="1:1" x14ac:dyDescent="0.25">
      <c r="A35" t="s">
        <v>732</v>
      </c>
    </row>
    <row r="37" spans="1:1" x14ac:dyDescent="0.25">
      <c r="A37" t="s">
        <v>733</v>
      </c>
    </row>
    <row r="38" spans="1:1" x14ac:dyDescent="0.25">
      <c r="A38" t="s">
        <v>734</v>
      </c>
    </row>
    <row r="40" spans="1:1" x14ac:dyDescent="0.25">
      <c r="A40" t="s">
        <v>735</v>
      </c>
    </row>
    <row r="41" spans="1:1" x14ac:dyDescent="0.25">
      <c r="A41" t="s">
        <v>736</v>
      </c>
    </row>
    <row r="43" spans="1:1" x14ac:dyDescent="0.25">
      <c r="A43" t="s">
        <v>737</v>
      </c>
    </row>
    <row r="44" spans="1:1" x14ac:dyDescent="0.25">
      <c r="A44" t="s">
        <v>738</v>
      </c>
    </row>
    <row r="46" spans="1:1" x14ac:dyDescent="0.25">
      <c r="A46" t="s">
        <v>739</v>
      </c>
    </row>
    <row r="47" spans="1:1" x14ac:dyDescent="0.25">
      <c r="A47" t="s">
        <v>740</v>
      </c>
    </row>
    <row r="49" spans="1:1" x14ac:dyDescent="0.25">
      <c r="A49" t="s">
        <v>741</v>
      </c>
    </row>
    <row r="50" spans="1:1" x14ac:dyDescent="0.25">
      <c r="A50" t="s">
        <v>742</v>
      </c>
    </row>
    <row r="52" spans="1:1" x14ac:dyDescent="0.25">
      <c r="A52" t="s">
        <v>743</v>
      </c>
    </row>
    <row r="53" spans="1:1" x14ac:dyDescent="0.25">
      <c r="A53" t="s">
        <v>744</v>
      </c>
    </row>
    <row r="55" spans="1:1" x14ac:dyDescent="0.25">
      <c r="A55" t="s">
        <v>745</v>
      </c>
    </row>
    <row r="56" spans="1:1" x14ac:dyDescent="0.25">
      <c r="A56" t="s">
        <v>746</v>
      </c>
    </row>
    <row r="58" spans="1:1" x14ac:dyDescent="0.25">
      <c r="A58" t="s">
        <v>747</v>
      </c>
    </row>
    <row r="59" spans="1:1" x14ac:dyDescent="0.25">
      <c r="A59" t="s">
        <v>746</v>
      </c>
    </row>
    <row r="61" spans="1:1" x14ac:dyDescent="0.25">
      <c r="A61" t="s">
        <v>748</v>
      </c>
    </row>
    <row r="62" spans="1:1" x14ac:dyDescent="0.25">
      <c r="A62" t="s">
        <v>749</v>
      </c>
    </row>
  </sheetData>
  <hyperlinks>
    <hyperlink ref="A9" r:id="rId1" xr:uid="{461C853E-F230-441D-9D38-2BF1F245D286}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BDDE2-17FE-407F-9E16-909840F8B035}">
  <dimension ref="A1:A62"/>
  <sheetViews>
    <sheetView workbookViewId="0">
      <selection activeCell="H35" sqref="H35"/>
    </sheetView>
  </sheetViews>
  <sheetFormatPr defaultRowHeight="15" x14ac:dyDescent="0.25"/>
  <sheetData>
    <row r="1" spans="1:1" x14ac:dyDescent="0.25">
      <c r="A1" s="27" t="s">
        <v>718</v>
      </c>
    </row>
    <row r="3" spans="1:1" x14ac:dyDescent="0.25">
      <c r="A3" s="54" t="s">
        <v>719</v>
      </c>
    </row>
    <row r="5" spans="1:1" x14ac:dyDescent="0.25">
      <c r="A5" s="37" t="s">
        <v>762</v>
      </c>
    </row>
    <row r="7" spans="1:1" x14ac:dyDescent="0.25">
      <c r="A7" s="37" t="s">
        <v>759</v>
      </c>
    </row>
    <row r="9" spans="1:1" x14ac:dyDescent="0.25">
      <c r="A9" s="6" t="s">
        <v>721</v>
      </c>
    </row>
    <row r="11" spans="1:1" x14ac:dyDescent="0.25">
      <c r="A11" t="s">
        <v>760</v>
      </c>
    </row>
    <row r="13" spans="1:1" x14ac:dyDescent="0.25">
      <c r="A13" s="1" t="s">
        <v>723</v>
      </c>
    </row>
    <row r="14" spans="1:1" x14ac:dyDescent="0.25">
      <c r="A14" t="s">
        <v>750</v>
      </c>
    </row>
    <row r="15" spans="1:1" x14ac:dyDescent="0.25">
      <c r="A15" t="s">
        <v>751</v>
      </c>
    </row>
    <row r="16" spans="1:1" x14ac:dyDescent="0.25">
      <c r="A16" t="s">
        <v>752</v>
      </c>
    </row>
    <row r="17" spans="1:1" x14ac:dyDescent="0.25">
      <c r="A17" t="s">
        <v>753</v>
      </c>
    </row>
    <row r="18" spans="1:1" x14ac:dyDescent="0.25">
      <c r="A18" t="s">
        <v>754</v>
      </c>
    </row>
    <row r="19" spans="1:1" x14ac:dyDescent="0.25">
      <c r="A19" t="s">
        <v>755</v>
      </c>
    </row>
    <row r="20" spans="1:1" x14ac:dyDescent="0.25">
      <c r="A20" t="s">
        <v>756</v>
      </c>
    </row>
    <row r="21" spans="1:1" x14ac:dyDescent="0.25">
      <c r="A21" t="s">
        <v>757</v>
      </c>
    </row>
    <row r="22" spans="1:1" x14ac:dyDescent="0.25">
      <c r="A22" t="s">
        <v>758</v>
      </c>
    </row>
    <row r="24" spans="1:1" x14ac:dyDescent="0.25">
      <c r="A24" s="1" t="s">
        <v>724</v>
      </c>
    </row>
    <row r="25" spans="1:1" x14ac:dyDescent="0.25">
      <c r="A25" t="s">
        <v>725</v>
      </c>
    </row>
    <row r="26" spans="1:1" x14ac:dyDescent="0.25">
      <c r="A26" t="s">
        <v>726</v>
      </c>
    </row>
    <row r="28" spans="1:1" x14ac:dyDescent="0.25">
      <c r="A28" t="s">
        <v>727</v>
      </c>
    </row>
    <row r="29" spans="1:1" x14ac:dyDescent="0.25">
      <c r="A29" t="s">
        <v>728</v>
      </c>
    </row>
    <row r="31" spans="1:1" x14ac:dyDescent="0.25">
      <c r="A31" t="s">
        <v>729</v>
      </c>
    </row>
    <row r="32" spans="1:1" x14ac:dyDescent="0.25">
      <c r="A32" t="s">
        <v>761</v>
      </c>
    </row>
    <row r="34" spans="1:1" x14ac:dyDescent="0.25">
      <c r="A34" t="s">
        <v>731</v>
      </c>
    </row>
    <row r="35" spans="1:1" x14ac:dyDescent="0.25">
      <c r="A35" t="s">
        <v>732</v>
      </c>
    </row>
    <row r="37" spans="1:1" x14ac:dyDescent="0.25">
      <c r="A37" t="s">
        <v>733</v>
      </c>
    </row>
    <row r="38" spans="1:1" x14ac:dyDescent="0.25">
      <c r="A38" t="s">
        <v>734</v>
      </c>
    </row>
    <row r="40" spans="1:1" x14ac:dyDescent="0.25">
      <c r="A40" t="s">
        <v>735</v>
      </c>
    </row>
    <row r="41" spans="1:1" x14ac:dyDescent="0.25">
      <c r="A41" t="s">
        <v>736</v>
      </c>
    </row>
    <row r="43" spans="1:1" x14ac:dyDescent="0.25">
      <c r="A43" t="s">
        <v>737</v>
      </c>
    </row>
    <row r="44" spans="1:1" x14ac:dyDescent="0.25">
      <c r="A44" t="s">
        <v>738</v>
      </c>
    </row>
    <row r="46" spans="1:1" x14ac:dyDescent="0.25">
      <c r="A46" t="s">
        <v>739</v>
      </c>
    </row>
    <row r="47" spans="1:1" x14ac:dyDescent="0.25">
      <c r="A47" t="s">
        <v>740</v>
      </c>
    </row>
    <row r="49" spans="1:1" x14ac:dyDescent="0.25">
      <c r="A49" t="s">
        <v>741</v>
      </c>
    </row>
    <row r="50" spans="1:1" x14ac:dyDescent="0.25">
      <c r="A50" t="s">
        <v>742</v>
      </c>
    </row>
    <row r="52" spans="1:1" x14ac:dyDescent="0.25">
      <c r="A52" t="s">
        <v>743</v>
      </c>
    </row>
    <row r="53" spans="1:1" x14ac:dyDescent="0.25">
      <c r="A53" t="s">
        <v>744</v>
      </c>
    </row>
    <row r="55" spans="1:1" x14ac:dyDescent="0.25">
      <c r="A55" t="s">
        <v>745</v>
      </c>
    </row>
    <row r="56" spans="1:1" x14ac:dyDescent="0.25">
      <c r="A56" t="s">
        <v>746</v>
      </c>
    </row>
    <row r="58" spans="1:1" x14ac:dyDescent="0.25">
      <c r="A58" t="s">
        <v>747</v>
      </c>
    </row>
    <row r="59" spans="1:1" x14ac:dyDescent="0.25">
      <c r="A59" t="s">
        <v>746</v>
      </c>
    </row>
    <row r="61" spans="1:1" x14ac:dyDescent="0.25">
      <c r="A61" t="s">
        <v>748</v>
      </c>
    </row>
    <row r="62" spans="1:1" x14ac:dyDescent="0.25">
      <c r="A62" t="s">
        <v>749</v>
      </c>
    </row>
  </sheetData>
  <hyperlinks>
    <hyperlink ref="A9" r:id="rId1" xr:uid="{76F0E0BB-F8B6-4110-9304-BE04146CE98D}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83078-15C5-459D-A688-4CAC343E48AE}">
  <dimension ref="A1:A41"/>
  <sheetViews>
    <sheetView workbookViewId="0">
      <selection activeCell="A3" sqref="A3:I3"/>
    </sheetView>
  </sheetViews>
  <sheetFormatPr defaultRowHeight="15" x14ac:dyDescent="0.25"/>
  <sheetData>
    <row r="1" spans="1:1" x14ac:dyDescent="0.25">
      <c r="A1" s="32" t="s">
        <v>467</v>
      </c>
    </row>
    <row r="3" spans="1:1" ht="31.5" x14ac:dyDescent="0.25">
      <c r="A3" s="42" t="s">
        <v>468</v>
      </c>
    </row>
    <row r="4" spans="1:1" x14ac:dyDescent="0.25">
      <c r="A4" t="s">
        <v>469</v>
      </c>
    </row>
    <row r="6" spans="1:1" x14ac:dyDescent="0.25">
      <c r="A6" s="37" t="s">
        <v>330</v>
      </c>
    </row>
    <row r="8" spans="1:1" x14ac:dyDescent="0.25">
      <c r="A8" s="37" t="s">
        <v>470</v>
      </c>
    </row>
    <row r="9" spans="1:1" x14ac:dyDescent="0.25">
      <c r="A9" t="s">
        <v>471</v>
      </c>
    </row>
    <row r="10" spans="1:1" x14ac:dyDescent="0.25">
      <c r="A10" s="37" t="s">
        <v>472</v>
      </c>
    </row>
    <row r="11" spans="1:1" x14ac:dyDescent="0.25">
      <c r="A11" t="s">
        <v>473</v>
      </c>
    </row>
    <row r="12" spans="1:1" x14ac:dyDescent="0.25">
      <c r="A12" s="37" t="s">
        <v>474</v>
      </c>
    </row>
    <row r="13" spans="1:1" x14ac:dyDescent="0.25">
      <c r="A13">
        <v>24</v>
      </c>
    </row>
    <row r="14" spans="1:1" x14ac:dyDescent="0.25">
      <c r="A14" s="37" t="s">
        <v>475</v>
      </c>
    </row>
    <row r="15" spans="1:1" x14ac:dyDescent="0.25">
      <c r="A15">
        <v>24</v>
      </c>
    </row>
    <row r="16" spans="1:1" x14ac:dyDescent="0.25">
      <c r="A16" s="37" t="s">
        <v>476</v>
      </c>
    </row>
    <row r="17" spans="1:1" x14ac:dyDescent="0.25">
      <c r="A17">
        <v>8</v>
      </c>
    </row>
    <row r="19" spans="1:1" ht="18" x14ac:dyDescent="0.25">
      <c r="A19" s="33" t="s">
        <v>320</v>
      </c>
    </row>
    <row r="21" spans="1:1" x14ac:dyDescent="0.25">
      <c r="A21" s="37" t="s">
        <v>340</v>
      </c>
    </row>
    <row r="22" spans="1:1" x14ac:dyDescent="0.25">
      <c r="A22" t="s">
        <v>477</v>
      </c>
    </row>
    <row r="23" spans="1:1" x14ac:dyDescent="0.25">
      <c r="A23" s="37" t="s">
        <v>342</v>
      </c>
    </row>
    <row r="24" spans="1:1" x14ac:dyDescent="0.25">
      <c r="A24" t="s">
        <v>478</v>
      </c>
    </row>
    <row r="25" spans="1:1" x14ac:dyDescent="0.25">
      <c r="A25" s="37" t="s">
        <v>335</v>
      </c>
    </row>
    <row r="26" spans="1:1" x14ac:dyDescent="0.25">
      <c r="A26" t="s">
        <v>479</v>
      </c>
    </row>
    <row r="27" spans="1:1" x14ac:dyDescent="0.25">
      <c r="A27" s="37" t="s">
        <v>328</v>
      </c>
    </row>
    <row r="28" spans="1:1" x14ac:dyDescent="0.25">
      <c r="A28" t="s">
        <v>480</v>
      </c>
    </row>
    <row r="29" spans="1:1" x14ac:dyDescent="0.25">
      <c r="A29" s="37" t="s">
        <v>481</v>
      </c>
    </row>
    <row r="30" spans="1:1" x14ac:dyDescent="0.25">
      <c r="A30" t="s">
        <v>482</v>
      </c>
    </row>
    <row r="31" spans="1:1" x14ac:dyDescent="0.25">
      <c r="A31" s="37" t="s">
        <v>318</v>
      </c>
    </row>
    <row r="32" spans="1:1" x14ac:dyDescent="0.25">
      <c r="A32" t="s">
        <v>319</v>
      </c>
    </row>
    <row r="34" spans="1:1" ht="18" x14ac:dyDescent="0.25">
      <c r="A34" s="33" t="s">
        <v>206</v>
      </c>
    </row>
    <row r="36" spans="1:1" x14ac:dyDescent="0.25">
      <c r="A36" t="s">
        <v>207</v>
      </c>
    </row>
    <row r="37" spans="1:1" x14ac:dyDescent="0.25">
      <c r="A37" t="s">
        <v>483</v>
      </c>
    </row>
    <row r="38" spans="1:1" x14ac:dyDescent="0.25">
      <c r="A38" t="s">
        <v>209</v>
      </c>
    </row>
    <row r="39" spans="1:1" x14ac:dyDescent="0.25">
      <c r="A39" t="s">
        <v>484</v>
      </c>
    </row>
    <row r="40" spans="1:1" x14ac:dyDescent="0.25">
      <c r="A40" t="s">
        <v>208</v>
      </c>
    </row>
    <row r="41" spans="1:1" x14ac:dyDescent="0.25">
      <c r="A41" t="s">
        <v>485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71E48-9479-4557-9072-83CBC584C057}">
  <dimension ref="A1:A62"/>
  <sheetViews>
    <sheetView workbookViewId="0">
      <selection activeCell="A5" sqref="A5"/>
    </sheetView>
  </sheetViews>
  <sheetFormatPr defaultRowHeight="15" x14ac:dyDescent="0.25"/>
  <sheetData>
    <row r="1" spans="1:1" x14ac:dyDescent="0.25">
      <c r="A1" s="27" t="s">
        <v>843</v>
      </c>
    </row>
    <row r="3" spans="1:1" x14ac:dyDescent="0.25">
      <c r="A3" s="54" t="s">
        <v>839</v>
      </c>
    </row>
    <row r="5" spans="1:1" x14ac:dyDescent="0.25">
      <c r="A5" s="37" t="s">
        <v>845</v>
      </c>
    </row>
    <row r="7" spans="1:1" x14ac:dyDescent="0.25">
      <c r="A7" s="37" t="s">
        <v>759</v>
      </c>
    </row>
    <row r="9" spans="1:1" x14ac:dyDescent="0.25">
      <c r="A9" s="6" t="s">
        <v>721</v>
      </c>
    </row>
    <row r="11" spans="1:1" x14ac:dyDescent="0.25">
      <c r="A11" t="s">
        <v>846</v>
      </c>
    </row>
    <row r="13" spans="1:1" x14ac:dyDescent="0.25">
      <c r="A13" s="1" t="s">
        <v>723</v>
      </c>
    </row>
    <row r="14" spans="1:1" x14ac:dyDescent="0.25">
      <c r="A14" t="s">
        <v>750</v>
      </c>
    </row>
    <row r="15" spans="1:1" x14ac:dyDescent="0.25">
      <c r="A15" t="s">
        <v>751</v>
      </c>
    </row>
    <row r="16" spans="1:1" x14ac:dyDescent="0.25">
      <c r="A16" t="s">
        <v>752</v>
      </c>
    </row>
    <row r="17" spans="1:1" x14ac:dyDescent="0.25">
      <c r="A17" t="s">
        <v>753</v>
      </c>
    </row>
    <row r="18" spans="1:1" x14ac:dyDescent="0.25">
      <c r="A18" t="s">
        <v>754</v>
      </c>
    </row>
    <row r="19" spans="1:1" x14ac:dyDescent="0.25">
      <c r="A19" t="s">
        <v>755</v>
      </c>
    </row>
    <row r="20" spans="1:1" x14ac:dyDescent="0.25">
      <c r="A20" t="s">
        <v>756</v>
      </c>
    </row>
    <row r="21" spans="1:1" x14ac:dyDescent="0.25">
      <c r="A21" t="s">
        <v>757</v>
      </c>
    </row>
    <row r="22" spans="1:1" x14ac:dyDescent="0.25">
      <c r="A22" t="s">
        <v>758</v>
      </c>
    </row>
    <row r="24" spans="1:1" x14ac:dyDescent="0.25">
      <c r="A24" s="1" t="s">
        <v>724</v>
      </c>
    </row>
    <row r="25" spans="1:1" x14ac:dyDescent="0.25">
      <c r="A25" t="s">
        <v>725</v>
      </c>
    </row>
    <row r="26" spans="1:1" x14ac:dyDescent="0.25">
      <c r="A26" t="s">
        <v>726</v>
      </c>
    </row>
    <row r="28" spans="1:1" x14ac:dyDescent="0.25">
      <c r="A28" t="s">
        <v>727</v>
      </c>
    </row>
    <row r="29" spans="1:1" x14ac:dyDescent="0.25">
      <c r="A29" t="s">
        <v>728</v>
      </c>
    </row>
    <row r="31" spans="1:1" x14ac:dyDescent="0.25">
      <c r="A31" t="s">
        <v>729</v>
      </c>
    </row>
    <row r="32" spans="1:1" x14ac:dyDescent="0.25">
      <c r="A32" t="s">
        <v>842</v>
      </c>
    </row>
    <row r="34" spans="1:1" x14ac:dyDescent="0.25">
      <c r="A34" t="s">
        <v>731</v>
      </c>
    </row>
    <row r="35" spans="1:1" x14ac:dyDescent="0.25">
      <c r="A35" t="s">
        <v>732</v>
      </c>
    </row>
    <row r="37" spans="1:1" x14ac:dyDescent="0.25">
      <c r="A37" t="s">
        <v>733</v>
      </c>
    </row>
    <row r="38" spans="1:1" x14ac:dyDescent="0.25">
      <c r="A38" t="s">
        <v>734</v>
      </c>
    </row>
    <row r="40" spans="1:1" x14ac:dyDescent="0.25">
      <c r="A40" t="s">
        <v>735</v>
      </c>
    </row>
    <row r="41" spans="1:1" x14ac:dyDescent="0.25">
      <c r="A41" t="s">
        <v>736</v>
      </c>
    </row>
    <row r="43" spans="1:1" x14ac:dyDescent="0.25">
      <c r="A43" t="s">
        <v>737</v>
      </c>
    </row>
    <row r="44" spans="1:1" x14ac:dyDescent="0.25">
      <c r="A44" t="s">
        <v>738</v>
      </c>
    </row>
    <row r="46" spans="1:1" x14ac:dyDescent="0.25">
      <c r="A46" t="s">
        <v>739</v>
      </c>
    </row>
    <row r="47" spans="1:1" x14ac:dyDescent="0.25">
      <c r="A47" t="s">
        <v>740</v>
      </c>
    </row>
    <row r="49" spans="1:1" x14ac:dyDescent="0.25">
      <c r="A49" t="s">
        <v>741</v>
      </c>
    </row>
    <row r="50" spans="1:1" x14ac:dyDescent="0.25">
      <c r="A50" t="s">
        <v>742</v>
      </c>
    </row>
    <row r="52" spans="1:1" x14ac:dyDescent="0.25">
      <c r="A52" t="s">
        <v>743</v>
      </c>
    </row>
    <row r="53" spans="1:1" x14ac:dyDescent="0.25">
      <c r="A53" t="s">
        <v>744</v>
      </c>
    </row>
    <row r="55" spans="1:1" x14ac:dyDescent="0.25">
      <c r="A55" t="s">
        <v>745</v>
      </c>
    </row>
    <row r="56" spans="1:1" x14ac:dyDescent="0.25">
      <c r="A56" t="s">
        <v>746</v>
      </c>
    </row>
    <row r="58" spans="1:1" x14ac:dyDescent="0.25">
      <c r="A58" t="s">
        <v>747</v>
      </c>
    </row>
    <row r="59" spans="1:1" x14ac:dyDescent="0.25">
      <c r="A59" t="s">
        <v>746</v>
      </c>
    </row>
    <row r="61" spans="1:1" x14ac:dyDescent="0.25">
      <c r="A61" t="s">
        <v>748</v>
      </c>
    </row>
    <row r="62" spans="1:1" x14ac:dyDescent="0.25">
      <c r="A62" t="s">
        <v>749</v>
      </c>
    </row>
  </sheetData>
  <hyperlinks>
    <hyperlink ref="A9" r:id="rId1" xr:uid="{0D9E9288-5E3D-46EA-83B8-B7615834E311}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6B6FF-FD8C-440D-9804-FE27A44C7BAB}">
  <dimension ref="A1:A65"/>
  <sheetViews>
    <sheetView workbookViewId="0">
      <selection activeCell="D19" sqref="D19"/>
    </sheetView>
  </sheetViews>
  <sheetFormatPr defaultRowHeight="15" x14ac:dyDescent="0.25"/>
  <sheetData>
    <row r="1" spans="1:1" x14ac:dyDescent="0.25">
      <c r="A1" s="27" t="s">
        <v>844</v>
      </c>
    </row>
    <row r="3" spans="1:1" x14ac:dyDescent="0.25">
      <c r="A3" s="54" t="s">
        <v>840</v>
      </c>
    </row>
    <row r="5" spans="1:1" x14ac:dyDescent="0.25">
      <c r="A5" s="37" t="s">
        <v>847</v>
      </c>
    </row>
    <row r="7" spans="1:1" x14ac:dyDescent="0.25">
      <c r="A7" s="37" t="s">
        <v>759</v>
      </c>
    </row>
    <row r="9" spans="1:1" x14ac:dyDescent="0.25">
      <c r="A9" s="6" t="s">
        <v>721</v>
      </c>
    </row>
    <row r="10" spans="1:1" x14ac:dyDescent="0.25">
      <c r="A10" s="54"/>
    </row>
    <row r="12" spans="1:1" x14ac:dyDescent="0.25">
      <c r="A12" t="s">
        <v>848</v>
      </c>
    </row>
    <row r="14" spans="1:1" x14ac:dyDescent="0.25">
      <c r="A14" s="1" t="s">
        <v>723</v>
      </c>
    </row>
    <row r="15" spans="1:1" x14ac:dyDescent="0.25">
      <c r="A15" t="s">
        <v>750</v>
      </c>
    </row>
    <row r="16" spans="1:1" x14ac:dyDescent="0.25">
      <c r="A16" t="s">
        <v>751</v>
      </c>
    </row>
    <row r="17" spans="1:1" x14ac:dyDescent="0.25">
      <c r="A17" t="s">
        <v>752</v>
      </c>
    </row>
    <row r="18" spans="1:1" x14ac:dyDescent="0.25">
      <c r="A18" t="s">
        <v>753</v>
      </c>
    </row>
    <row r="19" spans="1:1" x14ac:dyDescent="0.25">
      <c r="A19" t="s">
        <v>754</v>
      </c>
    </row>
    <row r="20" spans="1:1" x14ac:dyDescent="0.25">
      <c r="A20" t="s">
        <v>755</v>
      </c>
    </row>
    <row r="21" spans="1:1" x14ac:dyDescent="0.25">
      <c r="A21" t="s">
        <v>756</v>
      </c>
    </row>
    <row r="22" spans="1:1" x14ac:dyDescent="0.25">
      <c r="A22" t="s">
        <v>757</v>
      </c>
    </row>
    <row r="23" spans="1:1" x14ac:dyDescent="0.25">
      <c r="A23" t="s">
        <v>758</v>
      </c>
    </row>
    <row r="25" spans="1:1" x14ac:dyDescent="0.25">
      <c r="A25" s="1" t="s">
        <v>724</v>
      </c>
    </row>
    <row r="26" spans="1:1" x14ac:dyDescent="0.25">
      <c r="A26" t="s">
        <v>725</v>
      </c>
    </row>
    <row r="27" spans="1:1" x14ac:dyDescent="0.25">
      <c r="A27" t="s">
        <v>726</v>
      </c>
    </row>
    <row r="29" spans="1:1" x14ac:dyDescent="0.25">
      <c r="A29" t="s">
        <v>727</v>
      </c>
    </row>
    <row r="30" spans="1:1" x14ac:dyDescent="0.25">
      <c r="A30" t="s">
        <v>728</v>
      </c>
    </row>
    <row r="32" spans="1:1" x14ac:dyDescent="0.25">
      <c r="A32" t="s">
        <v>729</v>
      </c>
    </row>
    <row r="33" spans="1:1" x14ac:dyDescent="0.25">
      <c r="A33" t="s">
        <v>841</v>
      </c>
    </row>
    <row r="35" spans="1:1" x14ac:dyDescent="0.25">
      <c r="A35" t="s">
        <v>731</v>
      </c>
    </row>
    <row r="36" spans="1:1" x14ac:dyDescent="0.25">
      <c r="A36" t="s">
        <v>732</v>
      </c>
    </row>
    <row r="38" spans="1:1" x14ac:dyDescent="0.25">
      <c r="A38" t="s">
        <v>733</v>
      </c>
    </row>
    <row r="39" spans="1:1" x14ac:dyDescent="0.25">
      <c r="A39" t="s">
        <v>734</v>
      </c>
    </row>
    <row r="41" spans="1:1" x14ac:dyDescent="0.25">
      <c r="A41" t="s">
        <v>735</v>
      </c>
    </row>
    <row r="42" spans="1:1" x14ac:dyDescent="0.25">
      <c r="A42" t="s">
        <v>736</v>
      </c>
    </row>
    <row r="44" spans="1:1" x14ac:dyDescent="0.25">
      <c r="A44" t="s">
        <v>737</v>
      </c>
    </row>
    <row r="45" spans="1:1" x14ac:dyDescent="0.25">
      <c r="A45" t="s">
        <v>738</v>
      </c>
    </row>
    <row r="47" spans="1:1" x14ac:dyDescent="0.25">
      <c r="A47" t="s">
        <v>739</v>
      </c>
    </row>
    <row r="48" spans="1:1" x14ac:dyDescent="0.25">
      <c r="A48" t="s">
        <v>740</v>
      </c>
    </row>
    <row r="50" spans="1:1" x14ac:dyDescent="0.25">
      <c r="A50" t="s">
        <v>741</v>
      </c>
    </row>
    <row r="51" spans="1:1" x14ac:dyDescent="0.25">
      <c r="A51" t="s">
        <v>742</v>
      </c>
    </row>
    <row r="53" spans="1:1" x14ac:dyDescent="0.25">
      <c r="A53" t="s">
        <v>743</v>
      </c>
    </row>
    <row r="54" spans="1:1" x14ac:dyDescent="0.25">
      <c r="A54" t="s">
        <v>744</v>
      </c>
    </row>
    <row r="56" spans="1:1" x14ac:dyDescent="0.25">
      <c r="A56" t="s">
        <v>745</v>
      </c>
    </row>
    <row r="57" spans="1:1" x14ac:dyDescent="0.25">
      <c r="A57" t="s">
        <v>746</v>
      </c>
    </row>
    <row r="59" spans="1:1" x14ac:dyDescent="0.25">
      <c r="A59" t="s">
        <v>747</v>
      </c>
    </row>
    <row r="60" spans="1:1" x14ac:dyDescent="0.25">
      <c r="A60" t="s">
        <v>746</v>
      </c>
    </row>
    <row r="62" spans="1:1" x14ac:dyDescent="0.25">
      <c r="A62" t="s">
        <v>748</v>
      </c>
    </row>
    <row r="63" spans="1:1" x14ac:dyDescent="0.25">
      <c r="A63" t="s">
        <v>749</v>
      </c>
    </row>
    <row r="65" customFormat="1" x14ac:dyDescent="0.25"/>
  </sheetData>
  <hyperlinks>
    <hyperlink ref="A9" r:id="rId1" xr:uid="{B9714B3D-AA01-4584-9027-215D13414609}"/>
  </hyperlink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61ACF-BC2B-4590-86D0-CE7A4EF6069B}">
  <dimension ref="A1:F37"/>
  <sheetViews>
    <sheetView workbookViewId="0">
      <selection activeCell="D3" sqref="D3"/>
    </sheetView>
  </sheetViews>
  <sheetFormatPr defaultRowHeight="15" x14ac:dyDescent="0.25"/>
  <cols>
    <col min="1" max="1" width="21.140625" customWidth="1"/>
    <col min="2" max="2" width="24.7109375" customWidth="1"/>
    <col min="3" max="3" width="5.140625" bestFit="1" customWidth="1"/>
    <col min="4" max="4" width="14.28515625" customWidth="1"/>
    <col min="6" max="6" width="5.140625" bestFit="1" customWidth="1"/>
  </cols>
  <sheetData>
    <row r="1" spans="1:6" x14ac:dyDescent="0.25">
      <c r="A1" s="27" t="s">
        <v>816</v>
      </c>
    </row>
    <row r="3" spans="1:6" ht="30" x14ac:dyDescent="0.25">
      <c r="A3" s="56" t="s">
        <v>812</v>
      </c>
      <c r="B3" s="56" t="s">
        <v>242</v>
      </c>
      <c r="C3" s="56" t="s">
        <v>813</v>
      </c>
      <c r="D3" s="56" t="s">
        <v>814</v>
      </c>
      <c r="E3" s="57"/>
      <c r="F3" s="56" t="s">
        <v>815</v>
      </c>
    </row>
    <row r="5" spans="1:6" x14ac:dyDescent="0.25">
      <c r="A5" s="32" t="s">
        <v>255</v>
      </c>
    </row>
    <row r="8" spans="1:6" ht="18" x14ac:dyDescent="0.25">
      <c r="A8" s="33" t="s">
        <v>817</v>
      </c>
    </row>
    <row r="10" spans="1:6" x14ac:dyDescent="0.25">
      <c r="A10" t="s">
        <v>837</v>
      </c>
    </row>
    <row r="11" spans="1:6" x14ac:dyDescent="0.25">
      <c r="A11" t="s">
        <v>838</v>
      </c>
    </row>
    <row r="14" spans="1:6" x14ac:dyDescent="0.25">
      <c r="A14" t="s">
        <v>818</v>
      </c>
    </row>
    <row r="16" spans="1:6" x14ac:dyDescent="0.25">
      <c r="A16" t="s">
        <v>819</v>
      </c>
    </row>
    <row r="18" spans="1:1" x14ac:dyDescent="0.25">
      <c r="A18" t="s">
        <v>820</v>
      </c>
    </row>
    <row r="20" spans="1:1" x14ac:dyDescent="0.25">
      <c r="A20" t="s">
        <v>821</v>
      </c>
    </row>
    <row r="22" spans="1:1" x14ac:dyDescent="0.25">
      <c r="A22" t="s">
        <v>822</v>
      </c>
    </row>
    <row r="23" spans="1:1" x14ac:dyDescent="0.25">
      <c r="A23" s="30"/>
    </row>
    <row r="24" spans="1:1" x14ac:dyDescent="0.25">
      <c r="A24" s="30" t="s">
        <v>823</v>
      </c>
    </row>
    <row r="25" spans="1:1" x14ac:dyDescent="0.25">
      <c r="A25" s="30" t="s">
        <v>824</v>
      </c>
    </row>
    <row r="26" spans="1:1" x14ac:dyDescent="0.25">
      <c r="A26" s="30" t="s">
        <v>825</v>
      </c>
    </row>
    <row r="27" spans="1:1" x14ac:dyDescent="0.25">
      <c r="A27" s="30" t="s">
        <v>826</v>
      </c>
    </row>
    <row r="28" spans="1:1" x14ac:dyDescent="0.25">
      <c r="A28" s="30" t="s">
        <v>827</v>
      </c>
    </row>
    <row r="29" spans="1:1" x14ac:dyDescent="0.25">
      <c r="A29" s="30" t="s">
        <v>828</v>
      </c>
    </row>
    <row r="30" spans="1:1" x14ac:dyDescent="0.25">
      <c r="A30" s="30" t="s">
        <v>829</v>
      </c>
    </row>
    <row r="31" spans="1:1" x14ac:dyDescent="0.25">
      <c r="A31" s="30" t="s">
        <v>830</v>
      </c>
    </row>
    <row r="32" spans="1:1" x14ac:dyDescent="0.25">
      <c r="A32" s="30" t="s">
        <v>831</v>
      </c>
    </row>
    <row r="33" spans="1:1" x14ac:dyDescent="0.25">
      <c r="A33" s="30" t="s">
        <v>832</v>
      </c>
    </row>
    <row r="34" spans="1:1" x14ac:dyDescent="0.25">
      <c r="A34" s="30" t="s">
        <v>833</v>
      </c>
    </row>
    <row r="35" spans="1:1" x14ac:dyDescent="0.25">
      <c r="A35" s="30" t="s">
        <v>834</v>
      </c>
    </row>
    <row r="36" spans="1:1" x14ac:dyDescent="0.25">
      <c r="A36" s="30" t="s">
        <v>835</v>
      </c>
    </row>
    <row r="37" spans="1:1" x14ac:dyDescent="0.25">
      <c r="A37" s="30" t="s">
        <v>836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B25EE-AA66-4D22-B93D-CE1043B75F23}">
  <dimension ref="A1:B28"/>
  <sheetViews>
    <sheetView workbookViewId="0">
      <selection activeCell="A3" sqref="A3"/>
    </sheetView>
  </sheetViews>
  <sheetFormatPr defaultRowHeight="15" x14ac:dyDescent="0.25"/>
  <cols>
    <col min="1" max="1" width="39.7109375" customWidth="1"/>
    <col min="2" max="2" width="40.7109375" customWidth="1"/>
  </cols>
  <sheetData>
    <row r="1" spans="1:2" x14ac:dyDescent="0.25">
      <c r="A1" s="32" t="s">
        <v>507</v>
      </c>
    </row>
    <row r="2" spans="1:2" x14ac:dyDescent="0.25">
      <c r="A2" s="27"/>
    </row>
    <row r="3" spans="1:2" ht="31.5" x14ac:dyDescent="0.25">
      <c r="A3" s="42" t="s">
        <v>508</v>
      </c>
    </row>
    <row r="5" spans="1:2" x14ac:dyDescent="0.25">
      <c r="A5" s="37" t="s">
        <v>330</v>
      </c>
    </row>
    <row r="8" spans="1:2" ht="23.25" x14ac:dyDescent="0.25">
      <c r="A8" s="43" t="s">
        <v>424</v>
      </c>
    </row>
    <row r="10" spans="1:2" x14ac:dyDescent="0.25">
      <c r="A10" s="101" t="s">
        <v>486</v>
      </c>
      <c r="B10" s="101"/>
    </row>
    <row r="11" spans="1:2" x14ac:dyDescent="0.25">
      <c r="A11" s="50" t="s">
        <v>487</v>
      </c>
      <c r="B11" s="51" t="s">
        <v>488</v>
      </c>
    </row>
    <row r="12" spans="1:2" x14ac:dyDescent="0.25">
      <c r="A12" s="50" t="s">
        <v>489</v>
      </c>
      <c r="B12" s="51" t="s">
        <v>490</v>
      </c>
    </row>
    <row r="13" spans="1:2" x14ac:dyDescent="0.25">
      <c r="A13" s="50" t="s">
        <v>491</v>
      </c>
      <c r="B13" s="51" t="s">
        <v>439</v>
      </c>
    </row>
    <row r="14" spans="1:2" x14ac:dyDescent="0.25">
      <c r="A14" s="50" t="s">
        <v>492</v>
      </c>
      <c r="B14" s="51" t="s">
        <v>493</v>
      </c>
    </row>
    <row r="15" spans="1:2" x14ac:dyDescent="0.25">
      <c r="A15" s="101" t="s">
        <v>494</v>
      </c>
      <c r="B15" s="101"/>
    </row>
    <row r="16" spans="1:2" x14ac:dyDescent="0.25">
      <c r="A16" s="50" t="s">
        <v>495</v>
      </c>
      <c r="B16" s="51" t="s">
        <v>496</v>
      </c>
    </row>
    <row r="17" spans="1:2" x14ac:dyDescent="0.25">
      <c r="A17" s="101" t="s">
        <v>497</v>
      </c>
      <c r="B17" s="101"/>
    </row>
    <row r="18" spans="1:2" x14ac:dyDescent="0.25">
      <c r="A18" s="50" t="s">
        <v>498</v>
      </c>
      <c r="B18" s="51" t="s">
        <v>439</v>
      </c>
    </row>
    <row r="19" spans="1:2" x14ac:dyDescent="0.25">
      <c r="A19" s="101" t="s">
        <v>499</v>
      </c>
      <c r="B19" s="101"/>
    </row>
    <row r="20" spans="1:2" x14ac:dyDescent="0.25">
      <c r="A20" s="50" t="s">
        <v>245</v>
      </c>
      <c r="B20" s="51" t="s">
        <v>500</v>
      </c>
    </row>
    <row r="21" spans="1:2" x14ac:dyDescent="0.25">
      <c r="A21" s="101" t="s">
        <v>452</v>
      </c>
      <c r="B21" s="101"/>
    </row>
    <row r="22" spans="1:2" x14ac:dyDescent="0.25">
      <c r="A22" s="50" t="s">
        <v>231</v>
      </c>
      <c r="B22" s="51" t="s">
        <v>501</v>
      </c>
    </row>
    <row r="23" spans="1:2" x14ac:dyDescent="0.25">
      <c r="A23" s="50" t="s">
        <v>502</v>
      </c>
      <c r="B23" s="51" t="s">
        <v>439</v>
      </c>
    </row>
    <row r="24" spans="1:2" x14ac:dyDescent="0.25">
      <c r="A24" s="101" t="s">
        <v>464</v>
      </c>
      <c r="B24" s="101"/>
    </row>
    <row r="25" spans="1:2" x14ac:dyDescent="0.25">
      <c r="A25" s="50" t="s">
        <v>457</v>
      </c>
      <c r="B25" s="51" t="s">
        <v>503</v>
      </c>
    </row>
    <row r="26" spans="1:2" x14ac:dyDescent="0.25">
      <c r="A26" s="50" t="s">
        <v>459</v>
      </c>
      <c r="B26" s="51" t="s">
        <v>504</v>
      </c>
    </row>
    <row r="27" spans="1:2" x14ac:dyDescent="0.25">
      <c r="A27" s="50" t="s">
        <v>461</v>
      </c>
      <c r="B27" s="51" t="s">
        <v>505</v>
      </c>
    </row>
    <row r="28" spans="1:2" x14ac:dyDescent="0.25">
      <c r="A28" s="50" t="s">
        <v>463</v>
      </c>
      <c r="B28" s="51" t="s">
        <v>506</v>
      </c>
    </row>
  </sheetData>
  <mergeCells count="6">
    <mergeCell ref="A24:B24"/>
    <mergeCell ref="A10:B10"/>
    <mergeCell ref="A15:B15"/>
    <mergeCell ref="A17:B17"/>
    <mergeCell ref="A19:B19"/>
    <mergeCell ref="A21:B2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1533A-A4C4-4A6C-B34E-5C2507911361}">
  <dimension ref="A1:B103"/>
  <sheetViews>
    <sheetView workbookViewId="0">
      <selection activeCell="A5" sqref="A5"/>
    </sheetView>
  </sheetViews>
  <sheetFormatPr defaultRowHeight="15" x14ac:dyDescent="0.25"/>
  <cols>
    <col min="1" max="1" width="98" customWidth="1"/>
  </cols>
  <sheetData>
    <row r="1" spans="1:1" ht="15.75" x14ac:dyDescent="0.25">
      <c r="A1" s="25" t="s">
        <v>392</v>
      </c>
    </row>
    <row r="3" spans="1:1" ht="15.75" x14ac:dyDescent="0.25">
      <c r="A3" s="8" t="s">
        <v>118</v>
      </c>
    </row>
    <row r="4" spans="1:1" ht="15.75" x14ac:dyDescent="0.25">
      <c r="A4" s="9"/>
    </row>
    <row r="5" spans="1:1" x14ac:dyDescent="0.25">
      <c r="A5" s="37" t="s">
        <v>509</v>
      </c>
    </row>
    <row r="6" spans="1:1" x14ac:dyDescent="0.25">
      <c r="A6" s="37"/>
    </row>
    <row r="7" spans="1:1" ht="15.75" x14ac:dyDescent="0.25">
      <c r="A7" s="8" t="s">
        <v>119</v>
      </c>
    </row>
    <row r="8" spans="1:1" ht="15.75" x14ac:dyDescent="0.25">
      <c r="A8" s="9" t="s">
        <v>510</v>
      </c>
    </row>
    <row r="9" spans="1:1" ht="15.75" x14ac:dyDescent="0.25">
      <c r="A9" s="9"/>
    </row>
    <row r="10" spans="1:1" ht="15.75" x14ac:dyDescent="0.25">
      <c r="A10" s="8" t="s">
        <v>26</v>
      </c>
    </row>
    <row r="11" spans="1:1" ht="15.75" x14ac:dyDescent="0.25">
      <c r="A11" s="14" t="s">
        <v>43</v>
      </c>
    </row>
    <row r="12" spans="1:1" ht="15.75" x14ac:dyDescent="0.25">
      <c r="A12" s="9" t="s">
        <v>132</v>
      </c>
    </row>
    <row r="13" spans="1:1" ht="15.75" x14ac:dyDescent="0.25">
      <c r="A13" s="9" t="s">
        <v>221</v>
      </c>
    </row>
    <row r="14" spans="1:1" ht="15.75" x14ac:dyDescent="0.25">
      <c r="A14" s="9" t="s">
        <v>580</v>
      </c>
    </row>
    <row r="15" spans="1:1" ht="15.75" x14ac:dyDescent="0.25">
      <c r="A15" s="9"/>
    </row>
    <row r="16" spans="1:1" ht="15.75" x14ac:dyDescent="0.25">
      <c r="A16" s="13" t="s">
        <v>79</v>
      </c>
    </row>
    <row r="17" spans="1:1" ht="15.75" x14ac:dyDescent="0.25">
      <c r="A17" s="13"/>
    </row>
    <row r="18" spans="1:1" ht="15.75" x14ac:dyDescent="0.25">
      <c r="A18" s="8" t="s">
        <v>121</v>
      </c>
    </row>
    <row r="19" spans="1:1" ht="15.75" x14ac:dyDescent="0.25">
      <c r="A19" s="8"/>
    </row>
    <row r="20" spans="1:1" x14ac:dyDescent="0.25">
      <c r="A20" s="37" t="s">
        <v>511</v>
      </c>
    </row>
    <row r="21" spans="1:1" x14ac:dyDescent="0.25">
      <c r="A21" s="37" t="s">
        <v>512</v>
      </c>
    </row>
    <row r="22" spans="1:1" x14ac:dyDescent="0.25">
      <c r="A22" t="s">
        <v>513</v>
      </c>
    </row>
    <row r="23" spans="1:1" x14ac:dyDescent="0.25">
      <c r="A23" s="37" t="s">
        <v>514</v>
      </c>
    </row>
    <row r="24" spans="1:1" x14ac:dyDescent="0.25">
      <c r="A24" t="s">
        <v>515</v>
      </c>
    </row>
    <row r="25" spans="1:1" x14ac:dyDescent="0.25">
      <c r="A25" t="s">
        <v>516</v>
      </c>
    </row>
    <row r="26" spans="1:1" x14ac:dyDescent="0.25">
      <c r="A26" s="37" t="s">
        <v>517</v>
      </c>
    </row>
    <row r="27" spans="1:1" x14ac:dyDescent="0.25">
      <c r="A27" t="s">
        <v>518</v>
      </c>
    </row>
    <row r="28" spans="1:1" x14ac:dyDescent="0.25">
      <c r="A28" s="37" t="s">
        <v>519</v>
      </c>
    </row>
    <row r="29" spans="1:1" x14ac:dyDescent="0.25">
      <c r="A29" t="s">
        <v>520</v>
      </c>
    </row>
    <row r="30" spans="1:1" x14ac:dyDescent="0.25">
      <c r="A30" s="37" t="s">
        <v>521</v>
      </c>
    </row>
    <row r="31" spans="1:1" x14ac:dyDescent="0.25">
      <c r="A31" t="s">
        <v>522</v>
      </c>
    </row>
    <row r="32" spans="1:1" x14ac:dyDescent="0.25">
      <c r="A32" s="37" t="s">
        <v>523</v>
      </c>
    </row>
    <row r="33" spans="1:1" x14ac:dyDescent="0.25">
      <c r="A33" t="s">
        <v>574</v>
      </c>
    </row>
    <row r="34" spans="1:1" x14ac:dyDescent="0.25">
      <c r="A34" s="37" t="s">
        <v>524</v>
      </c>
    </row>
    <row r="35" spans="1:1" x14ac:dyDescent="0.25">
      <c r="A35" s="37" t="s">
        <v>525</v>
      </c>
    </row>
    <row r="36" spans="1:1" x14ac:dyDescent="0.25">
      <c r="A36" t="s">
        <v>526</v>
      </c>
    </row>
    <row r="37" spans="1:1" x14ac:dyDescent="0.25">
      <c r="A37" s="37" t="s">
        <v>527</v>
      </c>
    </row>
    <row r="38" spans="1:1" x14ac:dyDescent="0.25">
      <c r="A38" t="s">
        <v>528</v>
      </c>
    </row>
    <row r="39" spans="1:1" x14ac:dyDescent="0.25">
      <c r="A39" s="37" t="s">
        <v>529</v>
      </c>
    </row>
    <row r="40" spans="1:1" x14ac:dyDescent="0.25">
      <c r="A40" t="s">
        <v>530</v>
      </c>
    </row>
    <row r="41" spans="1:1" x14ac:dyDescent="0.25">
      <c r="A41" s="37" t="s">
        <v>531</v>
      </c>
    </row>
    <row r="42" spans="1:1" x14ac:dyDescent="0.25">
      <c r="A42" t="s">
        <v>532</v>
      </c>
    </row>
    <row r="43" spans="1:1" x14ac:dyDescent="0.25">
      <c r="A43" s="37" t="s">
        <v>533</v>
      </c>
    </row>
    <row r="44" spans="1:1" x14ac:dyDescent="0.25">
      <c r="A44" t="s">
        <v>534</v>
      </c>
    </row>
    <row r="45" spans="1:1" x14ac:dyDescent="0.25">
      <c r="A45" t="s">
        <v>535</v>
      </c>
    </row>
    <row r="46" spans="1:1" ht="17.25" x14ac:dyDescent="0.25">
      <c r="A46" t="s">
        <v>536</v>
      </c>
    </row>
    <row r="47" spans="1:1" x14ac:dyDescent="0.25">
      <c r="A47" t="s">
        <v>537</v>
      </c>
    </row>
    <row r="48" spans="1:1" x14ac:dyDescent="0.25">
      <c r="A48" s="37" t="s">
        <v>497</v>
      </c>
    </row>
    <row r="49" spans="1:1" x14ac:dyDescent="0.25">
      <c r="A49" t="s">
        <v>575</v>
      </c>
    </row>
    <row r="50" spans="1:1" x14ac:dyDescent="0.25">
      <c r="A50" s="37" t="s">
        <v>538</v>
      </c>
    </row>
    <row r="51" spans="1:1" x14ac:dyDescent="0.25">
      <c r="A51" s="37" t="s">
        <v>539</v>
      </c>
    </row>
    <row r="52" spans="1:1" x14ac:dyDescent="0.25">
      <c r="A52" t="s">
        <v>576</v>
      </c>
    </row>
    <row r="53" spans="1:1" x14ac:dyDescent="0.25">
      <c r="A53" s="37" t="s">
        <v>540</v>
      </c>
    </row>
    <row r="54" spans="1:1" x14ac:dyDescent="0.25">
      <c r="A54" t="s">
        <v>541</v>
      </c>
    </row>
    <row r="55" spans="1:1" x14ac:dyDescent="0.25">
      <c r="A55" t="s">
        <v>542</v>
      </c>
    </row>
    <row r="56" spans="1:1" x14ac:dyDescent="0.25">
      <c r="A56" t="s">
        <v>543</v>
      </c>
    </row>
    <row r="57" spans="1:1" x14ac:dyDescent="0.25">
      <c r="A57" t="s">
        <v>544</v>
      </c>
    </row>
    <row r="58" spans="1:1" x14ac:dyDescent="0.25">
      <c r="A58" s="37" t="s">
        <v>545</v>
      </c>
    </row>
    <row r="59" spans="1:1" x14ac:dyDescent="0.25">
      <c r="A59" s="37" t="s">
        <v>546</v>
      </c>
    </row>
    <row r="60" spans="1:1" x14ac:dyDescent="0.25">
      <c r="A60" t="s">
        <v>547</v>
      </c>
    </row>
    <row r="61" spans="1:1" x14ac:dyDescent="0.25">
      <c r="A61" t="s">
        <v>548</v>
      </c>
    </row>
    <row r="62" spans="1:1" x14ac:dyDescent="0.25">
      <c r="A62" t="s">
        <v>549</v>
      </c>
    </row>
    <row r="63" spans="1:1" x14ac:dyDescent="0.25">
      <c r="A63" t="s">
        <v>550</v>
      </c>
    </row>
    <row r="64" spans="1:1" x14ac:dyDescent="0.25">
      <c r="A64" t="s">
        <v>551</v>
      </c>
    </row>
    <row r="65" spans="1:1" x14ac:dyDescent="0.25">
      <c r="A65" t="s">
        <v>552</v>
      </c>
    </row>
    <row r="66" spans="1:1" x14ac:dyDescent="0.25">
      <c r="A66" t="s">
        <v>553</v>
      </c>
    </row>
    <row r="67" spans="1:1" x14ac:dyDescent="0.25">
      <c r="A67" t="s">
        <v>554</v>
      </c>
    </row>
    <row r="68" spans="1:1" x14ac:dyDescent="0.25">
      <c r="A68" t="s">
        <v>555</v>
      </c>
    </row>
    <row r="69" spans="1:1" x14ac:dyDescent="0.25">
      <c r="A69" t="s">
        <v>556</v>
      </c>
    </row>
    <row r="70" spans="1:1" x14ac:dyDescent="0.25">
      <c r="A70" s="37" t="s">
        <v>557</v>
      </c>
    </row>
    <row r="71" spans="1:1" x14ac:dyDescent="0.25">
      <c r="A71" t="s">
        <v>558</v>
      </c>
    </row>
    <row r="72" spans="1:1" x14ac:dyDescent="0.25">
      <c r="A72" s="37" t="s">
        <v>559</v>
      </c>
    </row>
    <row r="73" spans="1:1" x14ac:dyDescent="0.25">
      <c r="A73" t="s">
        <v>560</v>
      </c>
    </row>
    <row r="74" spans="1:1" x14ac:dyDescent="0.25">
      <c r="A74" s="37" t="s">
        <v>561</v>
      </c>
    </row>
    <row r="75" spans="1:1" x14ac:dyDescent="0.25">
      <c r="A75" t="s">
        <v>562</v>
      </c>
    </row>
    <row r="76" spans="1:1" x14ac:dyDescent="0.25">
      <c r="A76" s="37" t="s">
        <v>563</v>
      </c>
    </row>
    <row r="77" spans="1:1" x14ac:dyDescent="0.25">
      <c r="A77" t="s">
        <v>564</v>
      </c>
    </row>
    <row r="78" spans="1:1" x14ac:dyDescent="0.25">
      <c r="A78" s="37" t="s">
        <v>463</v>
      </c>
    </row>
    <row r="79" spans="1:1" x14ac:dyDescent="0.25">
      <c r="A79" t="s">
        <v>577</v>
      </c>
    </row>
    <row r="80" spans="1:1" x14ac:dyDescent="0.25">
      <c r="A80" s="37" t="s">
        <v>325</v>
      </c>
    </row>
    <row r="81" spans="1:1" x14ac:dyDescent="0.25">
      <c r="A81" t="s">
        <v>565</v>
      </c>
    </row>
    <row r="82" spans="1:1" x14ac:dyDescent="0.25">
      <c r="A82" t="s">
        <v>566</v>
      </c>
    </row>
    <row r="83" spans="1:1" x14ac:dyDescent="0.25">
      <c r="A83" t="s">
        <v>118</v>
      </c>
    </row>
    <row r="84" spans="1:1" x14ac:dyDescent="0.25">
      <c r="A84" t="s">
        <v>567</v>
      </c>
    </row>
    <row r="85" spans="1:1" x14ac:dyDescent="0.25">
      <c r="A85" t="s">
        <v>568</v>
      </c>
    </row>
    <row r="86" spans="1:1" x14ac:dyDescent="0.25">
      <c r="A86" t="s">
        <v>569</v>
      </c>
    </row>
    <row r="87" spans="1:1" x14ac:dyDescent="0.25">
      <c r="A87" t="s">
        <v>570</v>
      </c>
    </row>
    <row r="88" spans="1:1" ht="15.75" x14ac:dyDescent="0.25">
      <c r="A88" s="9"/>
    </row>
    <row r="89" spans="1:1" ht="15.75" x14ac:dyDescent="0.25">
      <c r="A89" s="9"/>
    </row>
    <row r="90" spans="1:1" ht="15.75" x14ac:dyDescent="0.25">
      <c r="A90" s="9" t="s">
        <v>164</v>
      </c>
    </row>
    <row r="91" spans="1:1" x14ac:dyDescent="0.25">
      <c r="A91" t="s">
        <v>366</v>
      </c>
    </row>
    <row r="93" spans="1:1" ht="15.75" x14ac:dyDescent="0.25">
      <c r="A93" s="31" t="s">
        <v>578</v>
      </c>
    </row>
    <row r="94" spans="1:1" ht="15.75" x14ac:dyDescent="0.25">
      <c r="A94" s="40" t="s">
        <v>573</v>
      </c>
    </row>
    <row r="95" spans="1:1" ht="15.75" x14ac:dyDescent="0.25">
      <c r="A95" s="40"/>
    </row>
    <row r="96" spans="1:1" ht="15.75" x14ac:dyDescent="0.25">
      <c r="A96" s="8" t="s">
        <v>40</v>
      </c>
    </row>
    <row r="97" spans="1:2" ht="15.75" x14ac:dyDescent="0.25">
      <c r="A97" s="9" t="s">
        <v>571</v>
      </c>
    </row>
    <row r="98" spans="1:2" ht="15.75" x14ac:dyDescent="0.25">
      <c r="A98" s="9" t="s">
        <v>572</v>
      </c>
    </row>
    <row r="100" spans="1:2" ht="15.75" x14ac:dyDescent="0.25">
      <c r="A100" s="31" t="s">
        <v>579</v>
      </c>
    </row>
    <row r="101" spans="1:2" x14ac:dyDescent="0.25">
      <c r="A101" s="52" t="s">
        <v>581</v>
      </c>
      <c r="B101" s="51" t="s">
        <v>269</v>
      </c>
    </row>
    <row r="102" spans="1:2" x14ac:dyDescent="0.25">
      <c r="A102" s="52" t="s">
        <v>245</v>
      </c>
      <c r="B102" s="51" t="s">
        <v>582</v>
      </c>
    </row>
    <row r="103" spans="1:2" x14ac:dyDescent="0.25">
      <c r="A103" s="52" t="s">
        <v>275</v>
      </c>
      <c r="B103" s="51" t="s">
        <v>583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5C969-76CF-4175-87E7-5C37699E3923}">
  <dimension ref="A1:A34"/>
  <sheetViews>
    <sheetView workbookViewId="0">
      <selection activeCell="A3" sqref="A3"/>
    </sheetView>
  </sheetViews>
  <sheetFormatPr defaultRowHeight="15" x14ac:dyDescent="0.25"/>
  <sheetData>
    <row r="1" spans="1:1" x14ac:dyDescent="0.25">
      <c r="A1" s="32" t="s">
        <v>619</v>
      </c>
    </row>
    <row r="3" spans="1:1" x14ac:dyDescent="0.25">
      <c r="A3" s="37" t="s">
        <v>589</v>
      </c>
    </row>
    <row r="5" spans="1:1" x14ac:dyDescent="0.25">
      <c r="A5" s="54" t="s">
        <v>330</v>
      </c>
    </row>
    <row r="7" spans="1:1" x14ac:dyDescent="0.25">
      <c r="A7" s="53" t="s">
        <v>590</v>
      </c>
    </row>
    <row r="8" spans="1:1" x14ac:dyDescent="0.25">
      <c r="A8" s="53" t="s">
        <v>591</v>
      </c>
    </row>
    <row r="9" spans="1:1" x14ac:dyDescent="0.25">
      <c r="A9" s="53" t="s">
        <v>592</v>
      </c>
    </row>
    <row r="10" spans="1:1" x14ac:dyDescent="0.25">
      <c r="A10" s="53" t="s">
        <v>593</v>
      </c>
    </row>
    <row r="11" spans="1:1" x14ac:dyDescent="0.25">
      <c r="A11" s="53" t="s">
        <v>594</v>
      </c>
    </row>
    <row r="12" spans="1:1" x14ac:dyDescent="0.25">
      <c r="A12" s="53" t="s">
        <v>595</v>
      </c>
    </row>
    <row r="13" spans="1:1" x14ac:dyDescent="0.25">
      <c r="A13" s="53" t="s">
        <v>596</v>
      </c>
    </row>
    <row r="14" spans="1:1" x14ac:dyDescent="0.25">
      <c r="A14" s="53" t="s">
        <v>597</v>
      </c>
    </row>
    <row r="15" spans="1:1" x14ac:dyDescent="0.25">
      <c r="A15" s="53" t="s">
        <v>598</v>
      </c>
    </row>
    <row r="16" spans="1:1" x14ac:dyDescent="0.25">
      <c r="A16" s="53" t="s">
        <v>599</v>
      </c>
    </row>
    <row r="17" spans="1:1" x14ac:dyDescent="0.25">
      <c r="A17" s="53" t="s">
        <v>600</v>
      </c>
    </row>
    <row r="18" spans="1:1" x14ac:dyDescent="0.25">
      <c r="A18" s="53" t="s">
        <v>601</v>
      </c>
    </row>
    <row r="19" spans="1:1" x14ac:dyDescent="0.25">
      <c r="A19" s="53" t="s">
        <v>602</v>
      </c>
    </row>
    <row r="20" spans="1:1" x14ac:dyDescent="0.25">
      <c r="A20" s="53" t="s">
        <v>603</v>
      </c>
    </row>
    <row r="21" spans="1:1" x14ac:dyDescent="0.25">
      <c r="A21" s="53" t="s">
        <v>604</v>
      </c>
    </row>
    <row r="22" spans="1:1" x14ac:dyDescent="0.25">
      <c r="A22" s="53" t="s">
        <v>605</v>
      </c>
    </row>
    <row r="23" spans="1:1" x14ac:dyDescent="0.25">
      <c r="A23" s="53" t="s">
        <v>606</v>
      </c>
    </row>
    <row r="24" spans="1:1" x14ac:dyDescent="0.25">
      <c r="A24" s="53" t="s">
        <v>607</v>
      </c>
    </row>
    <row r="25" spans="1:1" x14ac:dyDescent="0.25">
      <c r="A25" s="53" t="s">
        <v>608</v>
      </c>
    </row>
    <row r="26" spans="1:1" x14ac:dyDescent="0.25">
      <c r="A26" s="53" t="s">
        <v>609</v>
      </c>
    </row>
    <row r="27" spans="1:1" x14ac:dyDescent="0.25">
      <c r="A27" s="53" t="s">
        <v>610</v>
      </c>
    </row>
    <row r="28" spans="1:1" x14ac:dyDescent="0.25">
      <c r="A28" s="53" t="s">
        <v>611</v>
      </c>
    </row>
    <row r="29" spans="1:1" x14ac:dyDescent="0.25">
      <c r="A29" s="53" t="s">
        <v>612</v>
      </c>
    </row>
    <row r="30" spans="1:1" x14ac:dyDescent="0.25">
      <c r="A30" s="53" t="s">
        <v>613</v>
      </c>
    </row>
    <row r="31" spans="1:1" x14ac:dyDescent="0.25">
      <c r="A31" s="53" t="s">
        <v>614</v>
      </c>
    </row>
    <row r="32" spans="1:1" x14ac:dyDescent="0.25">
      <c r="A32" s="53" t="s">
        <v>615</v>
      </c>
    </row>
    <row r="33" spans="1:1" x14ac:dyDescent="0.25">
      <c r="A33" s="53" t="s">
        <v>616</v>
      </c>
    </row>
    <row r="34" spans="1:1" x14ac:dyDescent="0.25">
      <c r="A34" s="53" t="s">
        <v>617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FB829-06B5-4C7C-98B0-D432D1043B47}">
  <dimension ref="A1:A44"/>
  <sheetViews>
    <sheetView workbookViewId="0">
      <selection activeCell="A3" sqref="A3"/>
    </sheetView>
  </sheetViews>
  <sheetFormatPr defaultRowHeight="15" x14ac:dyDescent="0.25"/>
  <sheetData>
    <row r="1" spans="1:1" x14ac:dyDescent="0.25">
      <c r="A1" s="32" t="s">
        <v>620</v>
      </c>
    </row>
    <row r="3" spans="1:1" x14ac:dyDescent="0.25">
      <c r="A3" s="37" t="s">
        <v>618</v>
      </c>
    </row>
    <row r="5" spans="1:1" x14ac:dyDescent="0.25">
      <c r="A5" s="54" t="s">
        <v>330</v>
      </c>
    </row>
    <row r="7" spans="1:1" x14ac:dyDescent="0.25">
      <c r="A7" t="s">
        <v>621</v>
      </c>
    </row>
    <row r="8" spans="1:1" x14ac:dyDescent="0.25">
      <c r="A8" t="s">
        <v>622</v>
      </c>
    </row>
    <row r="9" spans="1:1" x14ac:dyDescent="0.25">
      <c r="A9" t="s">
        <v>623</v>
      </c>
    </row>
    <row r="10" spans="1:1" x14ac:dyDescent="0.25">
      <c r="A10" t="s">
        <v>624</v>
      </c>
    </row>
    <row r="11" spans="1:1" x14ac:dyDescent="0.25">
      <c r="A11" t="s">
        <v>625</v>
      </c>
    </row>
    <row r="12" spans="1:1" x14ac:dyDescent="0.25">
      <c r="A12" t="s">
        <v>626</v>
      </c>
    </row>
    <row r="13" spans="1:1" x14ac:dyDescent="0.25">
      <c r="A13" t="s">
        <v>627</v>
      </c>
    </row>
    <row r="14" spans="1:1" x14ac:dyDescent="0.25">
      <c r="A14" t="s">
        <v>628</v>
      </c>
    </row>
    <row r="15" spans="1:1" x14ac:dyDescent="0.25">
      <c r="A15" t="s">
        <v>629</v>
      </c>
    </row>
    <row r="16" spans="1:1" x14ac:dyDescent="0.25">
      <c r="A16" t="s">
        <v>630</v>
      </c>
    </row>
    <row r="17" spans="1:1" x14ac:dyDescent="0.25">
      <c r="A17" t="s">
        <v>631</v>
      </c>
    </row>
    <row r="18" spans="1:1" x14ac:dyDescent="0.25">
      <c r="A18" t="s">
        <v>632</v>
      </c>
    </row>
    <row r="19" spans="1:1" x14ac:dyDescent="0.25">
      <c r="A19">
        <v>384</v>
      </c>
    </row>
    <row r="20" spans="1:1" x14ac:dyDescent="0.25">
      <c r="A20" t="s">
        <v>633</v>
      </c>
    </row>
    <row r="21" spans="1:1" x14ac:dyDescent="0.25">
      <c r="A21" t="s">
        <v>634</v>
      </c>
    </row>
    <row r="22" spans="1:1" x14ac:dyDescent="0.25">
      <c r="A22" t="s">
        <v>635</v>
      </c>
    </row>
    <row r="23" spans="1:1" x14ac:dyDescent="0.25">
      <c r="A23" t="s">
        <v>636</v>
      </c>
    </row>
    <row r="24" spans="1:1" x14ac:dyDescent="0.25">
      <c r="A24" t="s">
        <v>637</v>
      </c>
    </row>
    <row r="25" spans="1:1" x14ac:dyDescent="0.25">
      <c r="A25" t="s">
        <v>638</v>
      </c>
    </row>
    <row r="26" spans="1:1" x14ac:dyDescent="0.25">
      <c r="A26" t="s">
        <v>639</v>
      </c>
    </row>
    <row r="27" spans="1:1" x14ac:dyDescent="0.25">
      <c r="A27" t="s">
        <v>640</v>
      </c>
    </row>
    <row r="28" spans="1:1" x14ac:dyDescent="0.25">
      <c r="A28" t="s">
        <v>641</v>
      </c>
    </row>
    <row r="29" spans="1:1" x14ac:dyDescent="0.25">
      <c r="A29" t="s">
        <v>642</v>
      </c>
    </row>
    <row r="30" spans="1:1" x14ac:dyDescent="0.25">
      <c r="A30" t="s">
        <v>643</v>
      </c>
    </row>
    <row r="31" spans="1:1" x14ac:dyDescent="0.25">
      <c r="A31" t="s">
        <v>644</v>
      </c>
    </row>
    <row r="32" spans="1:1" x14ac:dyDescent="0.25">
      <c r="A32">
        <v>3</v>
      </c>
    </row>
    <row r="33" spans="1:1" x14ac:dyDescent="0.25">
      <c r="A33" t="s">
        <v>645</v>
      </c>
    </row>
    <row r="34" spans="1:1" x14ac:dyDescent="0.25">
      <c r="A34" t="s">
        <v>646</v>
      </c>
    </row>
    <row r="35" spans="1:1" x14ac:dyDescent="0.25">
      <c r="A35" t="s">
        <v>647</v>
      </c>
    </row>
    <row r="36" spans="1:1" x14ac:dyDescent="0.25">
      <c r="A36" t="s">
        <v>648</v>
      </c>
    </row>
    <row r="37" spans="1:1" x14ac:dyDescent="0.25">
      <c r="A37" t="s">
        <v>649</v>
      </c>
    </row>
    <row r="38" spans="1:1" x14ac:dyDescent="0.25">
      <c r="A38" t="s">
        <v>650</v>
      </c>
    </row>
    <row r="39" spans="1:1" x14ac:dyDescent="0.25">
      <c r="A39" t="s">
        <v>651</v>
      </c>
    </row>
    <row r="40" spans="1:1" x14ac:dyDescent="0.25">
      <c r="A40" t="s">
        <v>652</v>
      </c>
    </row>
    <row r="41" spans="1:1" x14ac:dyDescent="0.25">
      <c r="A41" t="s">
        <v>653</v>
      </c>
    </row>
    <row r="42" spans="1:1" x14ac:dyDescent="0.25">
      <c r="A42" t="s">
        <v>654</v>
      </c>
    </row>
    <row r="43" spans="1:1" x14ac:dyDescent="0.25">
      <c r="A43" t="s">
        <v>655</v>
      </c>
    </row>
    <row r="44" spans="1:1" x14ac:dyDescent="0.25">
      <c r="A44" t="s">
        <v>656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9155A-C943-4A97-924B-61C604E31FC8}">
  <dimension ref="A1:A33"/>
  <sheetViews>
    <sheetView workbookViewId="0">
      <selection activeCell="A3" sqref="A3"/>
    </sheetView>
  </sheetViews>
  <sheetFormatPr defaultRowHeight="15" x14ac:dyDescent="0.25"/>
  <cols>
    <col min="1" max="1" width="9" customWidth="1"/>
  </cols>
  <sheetData>
    <row r="1" spans="1:1" ht="15.75" x14ac:dyDescent="0.25">
      <c r="A1" s="55" t="s">
        <v>658</v>
      </c>
    </row>
    <row r="3" spans="1:1" ht="31.5" x14ac:dyDescent="0.25">
      <c r="A3" s="42" t="s">
        <v>657</v>
      </c>
    </row>
    <row r="5" spans="1:1" x14ac:dyDescent="0.25">
      <c r="A5" s="54" t="s">
        <v>330</v>
      </c>
    </row>
    <row r="7" spans="1:1" ht="18" x14ac:dyDescent="0.25">
      <c r="A7" s="33" t="s">
        <v>666</v>
      </c>
    </row>
    <row r="9" spans="1:1" x14ac:dyDescent="0.25">
      <c r="A9" t="s">
        <v>275</v>
      </c>
    </row>
    <row r="10" spans="1:1" x14ac:dyDescent="0.25">
      <c r="A10" t="s">
        <v>659</v>
      </c>
    </row>
    <row r="12" spans="1:1" ht="18" x14ac:dyDescent="0.25">
      <c r="A12" s="33" t="s">
        <v>266</v>
      </c>
    </row>
    <row r="14" spans="1:1" x14ac:dyDescent="0.25">
      <c r="A14" t="s">
        <v>660</v>
      </c>
    </row>
    <row r="15" spans="1:1" x14ac:dyDescent="0.25">
      <c r="A15" t="s">
        <v>661</v>
      </c>
    </row>
    <row r="16" spans="1:1" x14ac:dyDescent="0.25">
      <c r="A16" t="s">
        <v>265</v>
      </c>
    </row>
    <row r="17" spans="1:1" x14ac:dyDescent="0.25">
      <c r="A17" t="s">
        <v>269</v>
      </c>
    </row>
    <row r="18" spans="1:1" x14ac:dyDescent="0.25">
      <c r="A18" t="s">
        <v>662</v>
      </c>
    </row>
    <row r="19" spans="1:1" x14ac:dyDescent="0.25">
      <c r="A19" t="s">
        <v>663</v>
      </c>
    </row>
    <row r="21" spans="1:1" ht="18" x14ac:dyDescent="0.25">
      <c r="A21" s="33" t="s">
        <v>667</v>
      </c>
    </row>
    <row r="23" spans="1:1" x14ac:dyDescent="0.25">
      <c r="A23" t="s">
        <v>664</v>
      </c>
    </row>
    <row r="24" spans="1:1" x14ac:dyDescent="0.25">
      <c r="A24" t="s">
        <v>665</v>
      </c>
    </row>
    <row r="26" spans="1:1" ht="18" x14ac:dyDescent="0.25">
      <c r="A26" s="33" t="s">
        <v>206</v>
      </c>
    </row>
    <row r="28" spans="1:1" x14ac:dyDescent="0.25">
      <c r="A28" t="s">
        <v>207</v>
      </c>
    </row>
    <row r="29" spans="1:1" x14ac:dyDescent="0.25">
      <c r="A29" t="s">
        <v>668</v>
      </c>
    </row>
    <row r="30" spans="1:1" x14ac:dyDescent="0.25">
      <c r="A30" t="s">
        <v>208</v>
      </c>
    </row>
    <row r="31" spans="1:1" x14ac:dyDescent="0.25">
      <c r="A31" t="s">
        <v>669</v>
      </c>
    </row>
    <row r="32" spans="1:1" x14ac:dyDescent="0.25">
      <c r="A32" t="s">
        <v>209</v>
      </c>
    </row>
    <row r="33" spans="1:1" x14ac:dyDescent="0.25">
      <c r="A33" t="s">
        <v>670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664EC-2513-4324-9E96-99607081E5E2}">
  <dimension ref="A1:A7"/>
  <sheetViews>
    <sheetView workbookViewId="0">
      <selection activeCell="Q14" sqref="Q14"/>
    </sheetView>
  </sheetViews>
  <sheetFormatPr defaultRowHeight="15" x14ac:dyDescent="0.25"/>
  <sheetData>
    <row r="1" spans="1:1" x14ac:dyDescent="0.25">
      <c r="A1" s="27" t="s">
        <v>584</v>
      </c>
    </row>
    <row r="3" spans="1:1" x14ac:dyDescent="0.25">
      <c r="A3" s="46" t="s">
        <v>585</v>
      </c>
    </row>
    <row r="5" spans="1:1" x14ac:dyDescent="0.25">
      <c r="A5" s="37" t="s">
        <v>588</v>
      </c>
    </row>
    <row r="6" spans="1:1" x14ac:dyDescent="0.25">
      <c r="A6" s="47" t="s">
        <v>586</v>
      </c>
    </row>
    <row r="7" spans="1:1" x14ac:dyDescent="0.25">
      <c r="A7" t="s">
        <v>587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A6861-E557-4D1D-9961-21CD2363C3B3}">
  <dimension ref="A1:A55"/>
  <sheetViews>
    <sheetView workbookViewId="0">
      <selection activeCell="A3" sqref="A3"/>
    </sheetView>
  </sheetViews>
  <sheetFormatPr defaultRowHeight="15" x14ac:dyDescent="0.25"/>
  <sheetData>
    <row r="1" spans="1:1" x14ac:dyDescent="0.25">
      <c r="A1" s="27" t="s">
        <v>785</v>
      </c>
    </row>
    <row r="3" spans="1:1" ht="15.75" x14ac:dyDescent="0.25">
      <c r="A3" s="31" t="s">
        <v>786</v>
      </c>
    </row>
    <row r="5" spans="1:1" x14ac:dyDescent="0.25">
      <c r="A5" s="37" t="s">
        <v>330</v>
      </c>
    </row>
    <row r="6" spans="1:1" x14ac:dyDescent="0.25">
      <c r="A6" s="37"/>
    </row>
    <row r="7" spans="1:1" ht="18" x14ac:dyDescent="0.25">
      <c r="A7" s="33" t="s">
        <v>787</v>
      </c>
    </row>
    <row r="9" spans="1:1" x14ac:dyDescent="0.25">
      <c r="A9" s="37" t="s">
        <v>787</v>
      </c>
    </row>
    <row r="10" spans="1:1" x14ac:dyDescent="0.25">
      <c r="A10" t="s">
        <v>788</v>
      </c>
    </row>
    <row r="11" spans="1:1" x14ac:dyDescent="0.25">
      <c r="A11" s="37" t="s">
        <v>789</v>
      </c>
    </row>
    <row r="12" spans="1:1" x14ac:dyDescent="0.25">
      <c r="A12" t="s">
        <v>790</v>
      </c>
    </row>
    <row r="14" spans="1:1" ht="18" x14ac:dyDescent="0.25">
      <c r="A14" s="33" t="s">
        <v>195</v>
      </c>
    </row>
    <row r="16" spans="1:1" x14ac:dyDescent="0.25">
      <c r="A16" s="37" t="s">
        <v>196</v>
      </c>
    </row>
    <row r="17" spans="1:1" x14ac:dyDescent="0.25">
      <c r="A17" t="s">
        <v>791</v>
      </c>
    </row>
    <row r="18" spans="1:1" x14ac:dyDescent="0.25">
      <c r="A18" s="37" t="s">
        <v>792</v>
      </c>
    </row>
    <row r="19" spans="1:1" x14ac:dyDescent="0.25">
      <c r="A19" t="s">
        <v>791</v>
      </c>
    </row>
    <row r="21" spans="1:1" ht="18" x14ac:dyDescent="0.25">
      <c r="A21" s="33" t="s">
        <v>795</v>
      </c>
    </row>
    <row r="23" spans="1:1" x14ac:dyDescent="0.25">
      <c r="A23" s="37" t="s">
        <v>793</v>
      </c>
    </row>
    <row r="24" spans="1:1" x14ac:dyDescent="0.25">
      <c r="A24" t="s">
        <v>794</v>
      </c>
    </row>
    <row r="25" spans="1:1" x14ac:dyDescent="0.25">
      <c r="A25" s="37" t="s">
        <v>796</v>
      </c>
    </row>
    <row r="26" spans="1:1" x14ac:dyDescent="0.25">
      <c r="A26" t="s">
        <v>797</v>
      </c>
    </row>
    <row r="28" spans="1:1" ht="18" x14ac:dyDescent="0.25">
      <c r="A28" s="33" t="s">
        <v>798</v>
      </c>
    </row>
    <row r="30" spans="1:1" x14ac:dyDescent="0.25">
      <c r="A30" t="s">
        <v>207</v>
      </c>
    </row>
    <row r="31" spans="1:1" x14ac:dyDescent="0.25">
      <c r="A31" t="s">
        <v>799</v>
      </c>
    </row>
    <row r="32" spans="1:1" x14ac:dyDescent="0.25">
      <c r="A32" t="s">
        <v>209</v>
      </c>
    </row>
    <row r="33" spans="1:1" x14ac:dyDescent="0.25">
      <c r="A33" t="s">
        <v>800</v>
      </c>
    </row>
    <row r="34" spans="1:1" x14ac:dyDescent="0.25">
      <c r="A34" t="s">
        <v>208</v>
      </c>
    </row>
    <row r="35" spans="1:1" x14ac:dyDescent="0.25">
      <c r="A35" t="s">
        <v>801</v>
      </c>
    </row>
    <row r="37" spans="1:1" ht="18" x14ac:dyDescent="0.25">
      <c r="A37" s="33" t="s">
        <v>210</v>
      </c>
    </row>
    <row r="39" spans="1:1" x14ac:dyDescent="0.25">
      <c r="A39" t="s">
        <v>802</v>
      </c>
    </row>
    <row r="40" spans="1:1" x14ac:dyDescent="0.25">
      <c r="A40" t="s">
        <v>803</v>
      </c>
    </row>
    <row r="42" spans="1:1" ht="18" x14ac:dyDescent="0.25">
      <c r="A42" s="33" t="s">
        <v>213</v>
      </c>
    </row>
    <row r="44" spans="1:1" x14ac:dyDescent="0.25">
      <c r="A44" t="s">
        <v>213</v>
      </c>
    </row>
    <row r="45" spans="1:1" x14ac:dyDescent="0.25">
      <c r="A45" t="s">
        <v>804</v>
      </c>
    </row>
    <row r="47" spans="1:1" ht="18" x14ac:dyDescent="0.25">
      <c r="A47" s="33" t="s">
        <v>318</v>
      </c>
    </row>
    <row r="49" spans="1:1" x14ac:dyDescent="0.25">
      <c r="A49" t="s">
        <v>318</v>
      </c>
    </row>
    <row r="50" spans="1:1" x14ac:dyDescent="0.25">
      <c r="A50" t="s">
        <v>808</v>
      </c>
    </row>
    <row r="52" spans="1:1" ht="18" x14ac:dyDescent="0.25">
      <c r="A52" s="33" t="s">
        <v>805</v>
      </c>
    </row>
    <row r="54" spans="1:1" x14ac:dyDescent="0.25">
      <c r="A54" t="s">
        <v>806</v>
      </c>
    </row>
    <row r="55" spans="1:1" x14ac:dyDescent="0.25">
      <c r="A55" t="s">
        <v>807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38</vt:i4>
      </vt:variant>
    </vt:vector>
  </HeadingPairs>
  <TitlesOfParts>
    <vt:vector size="38" baseType="lpstr">
      <vt:lpstr>VO</vt:lpstr>
      <vt:lpstr>Hárok1 </vt:lpstr>
      <vt:lpstr>Notebook 1</vt:lpstr>
      <vt:lpstr>Notebook 2</vt:lpstr>
      <vt:lpstr>Grafika 1</vt:lpstr>
      <vt:lpstr>Grafika 2</vt:lpstr>
      <vt:lpstr>SWITCH</vt:lpstr>
      <vt:lpstr>Raspberry</vt:lpstr>
      <vt:lpstr>Repro</vt:lpstr>
      <vt:lpstr>DP-DVI</vt:lpstr>
      <vt:lpstr>HDMI-DVI</vt:lpstr>
      <vt:lpstr>DP-HDMI</vt:lpstr>
      <vt:lpstr>M.2</vt:lpstr>
      <vt:lpstr>Sada</vt:lpstr>
      <vt:lpstr>Myš</vt:lpstr>
      <vt:lpstr>SSD</vt:lpstr>
      <vt:lpstr>HDD</vt:lpstr>
      <vt:lpstr>WiFi</vt:lpstr>
      <vt:lpstr>Externý disk</vt:lpstr>
      <vt:lpstr>PC TOWER</vt:lpstr>
      <vt:lpstr>USB Kľúč</vt:lpstr>
      <vt:lpstr>RAM 1</vt:lpstr>
      <vt:lpstr>RAM 2</vt:lpstr>
      <vt:lpstr>RAM 3</vt:lpstr>
      <vt:lpstr>LCD</vt:lpstr>
      <vt:lpstr>Office</vt:lpstr>
      <vt:lpstr>Tlačiareň 1</vt:lpstr>
      <vt:lpstr>Tlačiareň 2</vt:lpstr>
      <vt:lpstr>Projektor</vt:lpstr>
      <vt:lpstr>HDMI</vt:lpstr>
      <vt:lpstr>Držiak</vt:lpstr>
      <vt:lpstr>PATCH 1</vt:lpstr>
      <vt:lpstr>PATCH 2</vt:lpstr>
      <vt:lpstr>DVD-ROM</vt:lpstr>
      <vt:lpstr>Patch 3</vt:lpstr>
      <vt:lpstr>Patch 4</vt:lpstr>
      <vt:lpstr>HDD 3,5</vt:lpstr>
      <vt:lpstr>Kamera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Pavol Spáč</dc:creator>
  <cp:lastModifiedBy>Morvayová Alena</cp:lastModifiedBy>
  <cp:lastPrinted>2022-07-12T09:52:25Z</cp:lastPrinted>
  <dcterms:created xsi:type="dcterms:W3CDTF">2022-06-27T08:11:57Z</dcterms:created>
  <dcterms:modified xsi:type="dcterms:W3CDTF">2023-01-23T12:55:02Z</dcterms:modified>
</cp:coreProperties>
</file>