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62\2-3262-DNS-2019\"/>
    </mc:Choice>
  </mc:AlternateContent>
  <bookViews>
    <workbookView xWindow="0" yWindow="0" windowWidth="28800" windowHeight="12435"/>
  </bookViews>
  <sheets>
    <sheet name="G2 nový návrh" sheetId="4" r:id="rId1"/>
  </sheets>
  <definedNames>
    <definedName name="_xlnm._FilterDatabase" localSheetId="0" hidden="1">'G2 nový návrh'!$A$6:$J$31</definedName>
  </definedNames>
  <calcPr calcId="152511"/>
</workbook>
</file>

<file path=xl/calcChain.xml><?xml version="1.0" encoding="utf-8"?>
<calcChain xmlns="http://schemas.openxmlformats.org/spreadsheetml/2006/main">
  <c r="I33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9" i="4"/>
  <c r="J33" i="4" l="1"/>
</calcChain>
</file>

<file path=xl/sharedStrings.xml><?xml version="1.0" encoding="utf-8"?>
<sst xmlns="http://schemas.openxmlformats.org/spreadsheetml/2006/main" count="113" uniqueCount="59">
  <si>
    <t>Špecifikácia pestovateľského výkonu</t>
  </si>
  <si>
    <t>Merná jednotka</t>
  </si>
  <si>
    <t>Cena za mernú jednotku v € bez DPH:</t>
  </si>
  <si>
    <t>Počet merných jednotiek</t>
  </si>
  <si>
    <t xml:space="preserve">Cena za pestovateľský výkon stanovená objednávateľom v € bez DPH </t>
  </si>
  <si>
    <t>SEMENÁRSTVO A ŠKÔLKÁRSTVO</t>
  </si>
  <si>
    <t>4.2.</t>
  </si>
  <si>
    <t>Škôlkárstvo</t>
  </si>
  <si>
    <t>4.2.1.</t>
  </si>
  <si>
    <t>Ručné práce v škôlkarstve ( napr. vykladanie, ukladanie alebo rozhadzovanie kompostu, maštaľného hnoja, priemyselných hnojív, presuny substrátu a pod.).</t>
  </si>
  <si>
    <t>4.2.2.</t>
  </si>
  <si>
    <t>Ručná príprava pôdy pri zakladaní alebo prevádzke lesných škôlok, napr. rigolovanie, rýľovanie, úprava záhonov, chodníkov, priekop a pod..</t>
  </si>
  <si>
    <t>4.2.7.</t>
  </si>
  <si>
    <t>Hlboké prekopávanie a okopávanie, planírovanie, kyprenie a pletie záhonov semenáčikov a sadeníc v lesných škôlkach. Obsluha a konštrukcia závlah.</t>
  </si>
  <si>
    <t>4.2.8.</t>
  </si>
  <si>
    <t>Výroba obaľovaných sadeníc, obsluha plničky substrátov a rozbaľovačky substrátov (plnenie kaziet, ošetrovanie, pletie).</t>
  </si>
  <si>
    <t>4.2.13.</t>
  </si>
  <si>
    <t>4.2.20.</t>
  </si>
  <si>
    <t xml:space="preserve">Samostatná obsluha prídavných zariadení (nesených a závesných) na aplikáciu chemických roztokov a zmesí: napr. chemická plečka. Príprava a aplikácia chemických roztokov a zmesí. </t>
  </si>
  <si>
    <t>Číslo</t>
  </si>
  <si>
    <t>Pestovateľský výkon (pracovná činnosť a druh práce)</t>
  </si>
  <si>
    <t xml:space="preserve">Tarifná trieda </t>
  </si>
  <si>
    <t>Vyzdvihovanie sadeníc smreka</t>
  </si>
  <si>
    <t>Vyzdvihovanie sadeníc buka</t>
  </si>
  <si>
    <t>Vyzdvihovanie sadeníc javora</t>
  </si>
  <si>
    <t>Ručná úprava záhonov, chodníkov, skladovacích priestorov na sadenice</t>
  </si>
  <si>
    <t>Asanácia pracovísk po vyzdvihovaní sadeníc, zber skál</t>
  </si>
  <si>
    <t>Prevoz kk na Deste</t>
  </si>
  <si>
    <t>Pletie 1 ročných semenáčikov -stredné zaburinenie</t>
  </si>
  <si>
    <t>Pletie 1 ročných semenáčikov -silné zaburinenie</t>
  </si>
  <si>
    <t>Pletie 2 ročných semenáčikov -stredné zaburinenie</t>
  </si>
  <si>
    <t>Pletie sadeníc - silné zaburinenie</t>
  </si>
  <si>
    <t>Chemické postreky - ručne pomocou chrbtového postrekovača</t>
  </si>
  <si>
    <t>pletie KK vytrhávaním</t>
  </si>
  <si>
    <t>Kosenie krovinorezom</t>
  </si>
  <si>
    <t>Prestríhanie KK</t>
  </si>
  <si>
    <t>Ostatné práce v rámci výkonu: manipulácia s kk materiálom a sadbovačmi, navážanie a vyvážanie sadeníc do chladiaceho boxu na zimné preskladnenie</t>
  </si>
  <si>
    <t>Pletie sadeníc - slabé zaburinenie</t>
  </si>
  <si>
    <t>Vyzdvihovanie sadeníc jedle</t>
  </si>
  <si>
    <t>Rekonštrukcia oplotenia školničných plôch, montáž, demontáž oplotkov</t>
  </si>
  <si>
    <t>Vyzdvihovanie obaľovaných sadeníc hospodárskych drevín a manipulácia  s nimi pred expedíciou (výber z kaziet, kvalitatívne triedenie a balenie sadeníc). Vyzdvihovanie voľnokorenných sadeníc hospodárskych drevín, kvalitatívne triedenie a balenie sadeníc.</t>
  </si>
  <si>
    <t xml:space="preserve">Vyzdvihovanie sadeníc bez počítania a triedenia </t>
  </si>
  <si>
    <t>KK - Vyzdvihovanie krytokorenných sadeníc - ihličnaté</t>
  </si>
  <si>
    <t>KK - Vyzdvihovanie krytokorenných sadeníc - listnaté</t>
  </si>
  <si>
    <t>Ostatné práce v rámci výkonu: manipulácia, zvážanie, nakladanie , expedícia vk sadeníc</t>
  </si>
  <si>
    <t xml:space="preserve">namáčanie koreňového systému </t>
  </si>
  <si>
    <t>Celková cena za celý predmet zákazky</t>
  </si>
  <si>
    <t>Cena za mernú jednotku stanovená objednávateľom v € bez DPH:</t>
  </si>
  <si>
    <t>Celková cena za pestovateľský výkon v € bez DPH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</si>
  <si>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</si>
  <si>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</si>
  <si>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>1 hod</t>
  </si>
  <si>
    <t>1000 ks</t>
  </si>
  <si>
    <t>1 ár</t>
  </si>
  <si>
    <t>Názov predmetu zákazky: Pestovateľská činnosť v  škôlkárskom stredisku ŠS Jochy 2/3262/DNS/2019</t>
  </si>
  <si>
    <t xml:space="preserve">Príloha č. 2 opis predmetu zákazky - </t>
  </si>
  <si>
    <t>Tabuľka plnenia kritérií - cenová ponuka</t>
  </si>
  <si>
    <t xml:space="preserve">VYPLNÍ </t>
  </si>
  <si>
    <t>UCHÁDZAČ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</si>
</sst>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9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5" fillId="0" borderId="1" xfId="0" applyFont="1" applyFill="1" applyBorder="1"/>
    <xf numFmtId="0" fontId="2" fillId="0" borderId="0" xfId="1" applyFont="1" applyFill="1" applyAlignment="1">
      <alignment horizontal="center"/>
    </xf>
    <xf numFmtId="0" fontId="5" fillId="0" borderId="1" xfId="1" applyFont="1" applyFill="1" applyBorder="1" applyAlignment="1">
      <alignment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0" xfId="0" applyFont="1"/>
    <xf numFmtId="0" fontId="9" fillId="0" borderId="1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7" fillId="0" borderId="0" xfId="0" applyNumberFormat="1" applyFont="1" applyAlignment="1">
      <alignment horizontal="left"/>
    </xf>
    <xf numFmtId="4" fontId="7" fillId="0" borderId="0" xfId="0" applyNumberFormat="1" applyFont="1"/>
    <xf numFmtId="0" fontId="4" fillId="0" borderId="0" xfId="1" applyFont="1" applyFill="1" applyAlignment="1">
      <alignment horizontal="center" wrapText="1"/>
    </xf>
    <xf numFmtId="0" fontId="7" fillId="0" borderId="0" xfId="0" applyFont="1" applyAlignment="1">
      <alignment wrapText="1"/>
    </xf>
    <xf numFmtId="0" fontId="8" fillId="4" borderId="1" xfId="0" applyFont="1" applyFill="1" applyBorder="1" applyAlignment="1">
      <alignment vertical="center"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10" fillId="2" borderId="1" xfId="0" applyNumberFormat="1" applyFont="1" applyFill="1" applyBorder="1"/>
    <xf numFmtId="4" fontId="5" fillId="2" borderId="1" xfId="0" applyNumberFormat="1" applyFont="1" applyFill="1" applyBorder="1"/>
    <xf numFmtId="0" fontId="7" fillId="0" borderId="1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/>
    <xf numFmtId="4" fontId="7" fillId="0" borderId="0" xfId="0" applyNumberFormat="1" applyFont="1" applyAlignment="1">
      <alignment horizontal="left"/>
    </xf>
    <xf numFmtId="4" fontId="7" fillId="0" borderId="0" xfId="0" applyNumberFormat="1" applyFont="1" applyAlignment="1">
      <alignment wrapText="1"/>
    </xf>
    <xf numFmtId="0" fontId="4" fillId="0" borderId="2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/>
    <xf numFmtId="4" fontId="7" fillId="0" borderId="0" xfId="0" applyNumberFormat="1" applyFont="1" applyFill="1"/>
    <xf numFmtId="0" fontId="7" fillId="0" borderId="0" xfId="0" applyFont="1" applyFill="1"/>
    <xf numFmtId="4" fontId="10" fillId="0" borderId="1" xfId="0" applyNumberFormat="1" applyFont="1" applyFill="1" applyBorder="1"/>
    <xf numFmtId="0" fontId="7" fillId="0" borderId="5" xfId="0" applyFont="1" applyBorder="1" applyAlignment="1">
      <alignment wrapText="1"/>
    </xf>
    <xf numFmtId="0" fontId="7" fillId="0" borderId="5" xfId="0" applyFont="1" applyFill="1" applyBorder="1"/>
    <xf numFmtId="4" fontId="7" fillId="0" borderId="5" xfId="0" applyNumberFormat="1" applyFont="1" applyBorder="1"/>
    <xf numFmtId="4" fontId="7" fillId="0" borderId="3" xfId="0" applyNumberFormat="1" applyFont="1" applyFill="1" applyBorder="1"/>
    <xf numFmtId="0" fontId="11" fillId="0" borderId="4" xfId="0" applyFont="1" applyBorder="1" applyAlignment="1">
      <alignment wrapText="1"/>
    </xf>
    <xf numFmtId="0" fontId="4" fillId="0" borderId="2" xfId="1" applyFont="1" applyFill="1" applyBorder="1" applyAlignment="1">
      <alignment horizontal="center"/>
    </xf>
    <xf numFmtId="0" fontId="2" fillId="0" borderId="0" xfId="1" applyFont="1" applyFill="1" applyAlignment="1">
      <alignment horizontal="right"/>
    </xf>
    <xf numFmtId="0" fontId="12" fillId="0" borderId="0" xfId="1" applyFont="1" applyFill="1" applyAlignment="1"/>
    <xf numFmtId="0" fontId="8" fillId="4" borderId="1" xfId="0" applyFont="1" applyFill="1" applyBorder="1" applyAlignment="1">
      <alignment vertical="center" wrapText="1"/>
    </xf>
    <xf numFmtId="4" fontId="7" fillId="0" borderId="5" xfId="0" applyNumberFormat="1" applyFont="1" applyFill="1" applyBorder="1"/>
    <xf numFmtId="0" fontId="2" fillId="2" borderId="0" xfId="1" applyFont="1" applyFill="1"/>
    <xf numFmtId="0" fontId="8" fillId="0" borderId="0" xfId="0" applyFont="1" applyAlignment="1"/>
    <xf numFmtId="0" fontId="8" fillId="0" borderId="0" xfId="0" applyFont="1" applyFill="1"/>
    <xf numFmtId="0" fontId="8" fillId="0" borderId="0" xfId="0" applyFont="1" applyAlignment="1">
      <alignment wrapText="1"/>
    </xf>
    <xf numFmtId="4" fontId="8" fillId="0" borderId="0" xfId="0" applyNumberFormat="1" applyFont="1"/>
    <xf numFmtId="4" fontId="8" fillId="0" borderId="0" xfId="0" applyNumberFormat="1" applyFont="1" applyFill="1"/>
    <xf numFmtId="0" fontId="4" fillId="0" borderId="2" xfId="1" applyFont="1" applyFill="1" applyBorder="1" applyAlignment="1">
      <alignment horizontal="center"/>
    </xf>
    <xf numFmtId="4" fontId="5" fillId="2" borderId="1" xfId="0" applyNumberFormat="1" applyFont="1" applyFill="1" applyBorder="1" applyProtection="1">
      <protection locked="0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zoomScale="90" zoomScaleNormal="90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M26" sqref="M26"/>
    </sheetView>
  </sheetViews>
  <sheetFormatPr defaultColWidth="9.140625" defaultRowHeight="15.75" x14ac:dyDescent="0.25"/>
  <cols>
    <col min="1" max="1" width="10" style="18" customWidth="1"/>
    <col min="2" max="2" width="52" style="21" customWidth="1"/>
    <col min="3" max="3" width="12.7109375" style="39" customWidth="1"/>
    <col min="4" max="4" width="38" style="21" customWidth="1"/>
    <col min="5" max="6" width="13.140625" style="39" customWidth="1"/>
    <col min="7" max="7" width="16.28515625" style="19" customWidth="1"/>
    <col min="8" max="8" width="16.28515625" style="38" customWidth="1"/>
    <col min="9" max="10" width="22.140625" style="38" customWidth="1"/>
    <col min="11" max="12" width="9.140625" style="14"/>
    <col min="13" max="13" width="18.28515625" style="14" customWidth="1"/>
    <col min="14" max="16384" width="9.140625" style="14"/>
  </cols>
  <sheetData>
    <row r="1" spans="1:10" s="3" customFormat="1" x14ac:dyDescent="0.25">
      <c r="A1" s="18"/>
      <c r="B1" s="47" t="s">
        <v>55</v>
      </c>
      <c r="C1" s="39"/>
      <c r="E1" s="7"/>
      <c r="F1" s="7"/>
      <c r="G1" s="51" t="s">
        <v>57</v>
      </c>
    </row>
    <row r="2" spans="1:10" s="3" customFormat="1" x14ac:dyDescent="0.25">
      <c r="A2" s="48"/>
      <c r="B2" s="23" t="s">
        <v>56</v>
      </c>
      <c r="E2" s="7"/>
      <c r="F2" s="7"/>
      <c r="G2" s="51" t="s">
        <v>58</v>
      </c>
    </row>
    <row r="3" spans="1:10" s="2" customFormat="1" x14ac:dyDescent="0.25">
      <c r="A3" s="48"/>
      <c r="B3" s="23"/>
      <c r="C3" s="3"/>
      <c r="D3" s="3"/>
      <c r="E3" s="5"/>
      <c r="F3" s="5"/>
      <c r="G3" s="51"/>
      <c r="H3" s="3"/>
      <c r="I3" s="3"/>
      <c r="J3" s="3"/>
    </row>
    <row r="4" spans="1:10" s="1" customFormat="1" ht="18.75" customHeight="1" x14ac:dyDescent="0.25">
      <c r="A4" s="4"/>
      <c r="B4" s="24"/>
      <c r="C4" s="4"/>
      <c r="D4" s="20"/>
      <c r="E4" s="5"/>
      <c r="F4" s="5"/>
      <c r="G4" s="51"/>
      <c r="H4" s="3"/>
      <c r="I4" s="3"/>
      <c r="J4" s="3"/>
    </row>
    <row r="5" spans="1:10" s="2" customFormat="1" ht="18" customHeight="1" x14ac:dyDescent="0.25">
      <c r="A5" s="4" t="s">
        <v>54</v>
      </c>
      <c r="B5" s="24"/>
      <c r="C5" s="4"/>
      <c r="D5" s="20"/>
      <c r="E5" s="57"/>
      <c r="F5" s="57"/>
      <c r="G5" s="57"/>
      <c r="H5" s="46"/>
      <c r="I5" s="32"/>
      <c r="J5" s="33"/>
    </row>
    <row r="6" spans="1:10" ht="88.5" customHeight="1" x14ac:dyDescent="0.25">
      <c r="A6" s="12" t="s">
        <v>19</v>
      </c>
      <c r="B6" s="12" t="s">
        <v>20</v>
      </c>
      <c r="C6" s="13" t="s">
        <v>21</v>
      </c>
      <c r="D6" s="34" t="s">
        <v>0</v>
      </c>
      <c r="E6" s="27" t="s">
        <v>1</v>
      </c>
      <c r="F6" s="27" t="s">
        <v>3</v>
      </c>
      <c r="G6" s="9" t="s">
        <v>2</v>
      </c>
      <c r="H6" s="28" t="s">
        <v>47</v>
      </c>
      <c r="I6" s="28" t="s">
        <v>4</v>
      </c>
      <c r="J6" s="28" t="s">
        <v>48</v>
      </c>
    </row>
    <row r="7" spans="1:10" x14ac:dyDescent="0.25">
      <c r="A7" s="10">
        <v>4</v>
      </c>
      <c r="B7" s="22" t="s">
        <v>5</v>
      </c>
      <c r="C7" s="11"/>
      <c r="D7" s="35"/>
      <c r="E7" s="37"/>
      <c r="F7" s="37"/>
      <c r="G7" s="25"/>
      <c r="H7" s="40"/>
      <c r="I7" s="40"/>
      <c r="J7" s="40"/>
    </row>
    <row r="8" spans="1:10" x14ac:dyDescent="0.25">
      <c r="A8" s="10" t="s">
        <v>6</v>
      </c>
      <c r="B8" s="49" t="s">
        <v>7</v>
      </c>
      <c r="C8" s="11"/>
      <c r="D8" s="36"/>
      <c r="E8" s="6"/>
      <c r="F8" s="6"/>
      <c r="G8" s="26"/>
      <c r="H8" s="29"/>
      <c r="I8" s="29"/>
      <c r="J8" s="29"/>
    </row>
    <row r="9" spans="1:10" ht="47.25" x14ac:dyDescent="0.25">
      <c r="A9" s="17" t="s">
        <v>8</v>
      </c>
      <c r="B9" s="12" t="s">
        <v>9</v>
      </c>
      <c r="C9" s="16">
        <v>2</v>
      </c>
      <c r="D9" s="36" t="s">
        <v>39</v>
      </c>
      <c r="E9" s="6" t="s">
        <v>51</v>
      </c>
      <c r="F9" s="6">
        <v>400</v>
      </c>
      <c r="G9" s="58">
        <v>0</v>
      </c>
      <c r="H9" s="29">
        <v>4.3499999999999996</v>
      </c>
      <c r="I9" s="29">
        <f>H9*F9</f>
        <v>1739.9999999999998</v>
      </c>
      <c r="J9" s="29">
        <f>G9*F9</f>
        <v>0</v>
      </c>
    </row>
    <row r="10" spans="1:10" ht="47.25" x14ac:dyDescent="0.25">
      <c r="A10" s="17" t="s">
        <v>10</v>
      </c>
      <c r="B10" s="12" t="s">
        <v>11</v>
      </c>
      <c r="C10" s="16">
        <v>2</v>
      </c>
      <c r="D10" s="36" t="s">
        <v>25</v>
      </c>
      <c r="E10" s="6" t="s">
        <v>51</v>
      </c>
      <c r="F10" s="6">
        <v>180</v>
      </c>
      <c r="G10" s="58">
        <v>0</v>
      </c>
      <c r="H10" s="29">
        <v>4.3499999999999996</v>
      </c>
      <c r="I10" s="29">
        <f t="shared" ref="I10:I31" si="0">H10*F10</f>
        <v>782.99999999999989</v>
      </c>
      <c r="J10" s="29">
        <f t="shared" ref="J10:J31" si="1">G10*F10</f>
        <v>0</v>
      </c>
    </row>
    <row r="11" spans="1:10" ht="47.25" x14ac:dyDescent="0.25">
      <c r="A11" s="17" t="s">
        <v>10</v>
      </c>
      <c r="B11" s="12" t="s">
        <v>11</v>
      </c>
      <c r="C11" s="16">
        <v>2</v>
      </c>
      <c r="D11" s="36" t="s">
        <v>26</v>
      </c>
      <c r="E11" s="6" t="s">
        <v>51</v>
      </c>
      <c r="F11" s="6">
        <v>150</v>
      </c>
      <c r="G11" s="58">
        <v>0</v>
      </c>
      <c r="H11" s="29">
        <v>4.3499999999999996</v>
      </c>
      <c r="I11" s="29">
        <f t="shared" si="0"/>
        <v>652.5</v>
      </c>
      <c r="J11" s="29">
        <f t="shared" si="1"/>
        <v>0</v>
      </c>
    </row>
    <row r="12" spans="1:10" ht="47.25" x14ac:dyDescent="0.25">
      <c r="A12" s="17" t="s">
        <v>12</v>
      </c>
      <c r="B12" s="12" t="s">
        <v>13</v>
      </c>
      <c r="C12" s="16">
        <v>3</v>
      </c>
      <c r="D12" s="36" t="s">
        <v>28</v>
      </c>
      <c r="E12" s="6" t="s">
        <v>53</v>
      </c>
      <c r="F12" s="6">
        <v>31</v>
      </c>
      <c r="G12" s="58">
        <v>0</v>
      </c>
      <c r="H12" s="29">
        <v>94.09</v>
      </c>
      <c r="I12" s="29">
        <f t="shared" si="0"/>
        <v>2916.79</v>
      </c>
      <c r="J12" s="29">
        <f t="shared" si="1"/>
        <v>0</v>
      </c>
    </row>
    <row r="13" spans="1:10" ht="47.25" x14ac:dyDescent="0.25">
      <c r="A13" s="17" t="s">
        <v>12</v>
      </c>
      <c r="B13" s="12" t="s">
        <v>13</v>
      </c>
      <c r="C13" s="16">
        <v>3</v>
      </c>
      <c r="D13" s="36" t="s">
        <v>29</v>
      </c>
      <c r="E13" s="6" t="s">
        <v>53</v>
      </c>
      <c r="F13" s="6">
        <v>20</v>
      </c>
      <c r="G13" s="58">
        <v>0</v>
      </c>
      <c r="H13" s="29">
        <v>135.31</v>
      </c>
      <c r="I13" s="29">
        <f t="shared" si="0"/>
        <v>2706.2</v>
      </c>
      <c r="J13" s="29">
        <f t="shared" si="1"/>
        <v>0</v>
      </c>
    </row>
    <row r="14" spans="1:10" ht="47.25" x14ac:dyDescent="0.25">
      <c r="A14" s="17" t="s">
        <v>12</v>
      </c>
      <c r="B14" s="12" t="s">
        <v>13</v>
      </c>
      <c r="C14" s="16">
        <v>3</v>
      </c>
      <c r="D14" s="36" t="s">
        <v>30</v>
      </c>
      <c r="E14" s="6" t="s">
        <v>53</v>
      </c>
      <c r="F14" s="6">
        <v>55</v>
      </c>
      <c r="G14" s="58">
        <v>0</v>
      </c>
      <c r="H14" s="29">
        <v>84.39</v>
      </c>
      <c r="I14" s="29">
        <f t="shared" si="0"/>
        <v>4641.45</v>
      </c>
      <c r="J14" s="29">
        <f t="shared" si="1"/>
        <v>0</v>
      </c>
    </row>
    <row r="15" spans="1:10" ht="47.25" x14ac:dyDescent="0.25">
      <c r="A15" s="17" t="s">
        <v>12</v>
      </c>
      <c r="B15" s="12" t="s">
        <v>13</v>
      </c>
      <c r="C15" s="16">
        <v>3</v>
      </c>
      <c r="D15" s="36" t="s">
        <v>37</v>
      </c>
      <c r="E15" s="6" t="s">
        <v>53</v>
      </c>
      <c r="F15" s="6">
        <v>500</v>
      </c>
      <c r="G15" s="58">
        <v>0</v>
      </c>
      <c r="H15" s="29">
        <v>19</v>
      </c>
      <c r="I15" s="29">
        <f t="shared" si="0"/>
        <v>9500</v>
      </c>
      <c r="J15" s="29">
        <f t="shared" si="1"/>
        <v>0</v>
      </c>
    </row>
    <row r="16" spans="1:10" ht="47.25" x14ac:dyDescent="0.25">
      <c r="A16" s="17" t="s">
        <v>12</v>
      </c>
      <c r="B16" s="12" t="s">
        <v>13</v>
      </c>
      <c r="C16" s="16">
        <v>3</v>
      </c>
      <c r="D16" s="36" t="s">
        <v>31</v>
      </c>
      <c r="E16" s="6" t="s">
        <v>53</v>
      </c>
      <c r="F16" s="6">
        <v>65</v>
      </c>
      <c r="G16" s="58">
        <v>0</v>
      </c>
      <c r="H16" s="29">
        <v>85.84</v>
      </c>
      <c r="I16" s="29">
        <f t="shared" si="0"/>
        <v>5579.6</v>
      </c>
      <c r="J16" s="29">
        <f t="shared" si="1"/>
        <v>0</v>
      </c>
    </row>
    <row r="17" spans="1:10" ht="47.25" x14ac:dyDescent="0.25">
      <c r="A17" s="15" t="s">
        <v>14</v>
      </c>
      <c r="B17" s="12" t="s">
        <v>15</v>
      </c>
      <c r="C17" s="16">
        <v>3</v>
      </c>
      <c r="D17" s="36" t="s">
        <v>35</v>
      </c>
      <c r="E17" s="6" t="s">
        <v>51</v>
      </c>
      <c r="F17" s="6">
        <v>50</v>
      </c>
      <c r="G17" s="58">
        <v>0</v>
      </c>
      <c r="H17" s="29">
        <v>4.8499999999999996</v>
      </c>
      <c r="I17" s="29">
        <f t="shared" si="0"/>
        <v>242.49999999999997</v>
      </c>
      <c r="J17" s="29">
        <f t="shared" si="1"/>
        <v>0</v>
      </c>
    </row>
    <row r="18" spans="1:10" ht="47.25" x14ac:dyDescent="0.25">
      <c r="A18" s="15" t="s">
        <v>14</v>
      </c>
      <c r="B18" s="12" t="s">
        <v>15</v>
      </c>
      <c r="C18" s="16">
        <v>3</v>
      </c>
      <c r="D18" s="36" t="s">
        <v>27</v>
      </c>
      <c r="E18" s="6" t="s">
        <v>51</v>
      </c>
      <c r="F18" s="6">
        <v>300</v>
      </c>
      <c r="G18" s="58">
        <v>0</v>
      </c>
      <c r="H18" s="29">
        <v>4.8499999999999996</v>
      </c>
      <c r="I18" s="29">
        <f t="shared" si="0"/>
        <v>1455</v>
      </c>
      <c r="J18" s="29">
        <f t="shared" si="1"/>
        <v>0</v>
      </c>
    </row>
    <row r="19" spans="1:10" ht="47.25" x14ac:dyDescent="0.25">
      <c r="A19" s="15" t="s">
        <v>14</v>
      </c>
      <c r="B19" s="12" t="s">
        <v>15</v>
      </c>
      <c r="C19" s="16">
        <v>3</v>
      </c>
      <c r="D19" s="36" t="s">
        <v>33</v>
      </c>
      <c r="E19" s="6" t="s">
        <v>52</v>
      </c>
      <c r="F19" s="6">
        <v>580</v>
      </c>
      <c r="G19" s="58">
        <v>0</v>
      </c>
      <c r="H19" s="29">
        <v>7.73</v>
      </c>
      <c r="I19" s="29">
        <f t="shared" si="0"/>
        <v>4483.4000000000005</v>
      </c>
      <c r="J19" s="29">
        <f t="shared" si="1"/>
        <v>0</v>
      </c>
    </row>
    <row r="20" spans="1:10" ht="78.75" x14ac:dyDescent="0.25">
      <c r="A20" s="15" t="s">
        <v>16</v>
      </c>
      <c r="B20" s="12" t="s">
        <v>40</v>
      </c>
      <c r="C20" s="16">
        <v>3</v>
      </c>
      <c r="D20" s="36" t="s">
        <v>22</v>
      </c>
      <c r="E20" s="6" t="s">
        <v>52</v>
      </c>
      <c r="F20" s="6">
        <v>196</v>
      </c>
      <c r="G20" s="58">
        <v>0</v>
      </c>
      <c r="H20" s="29">
        <v>18.57</v>
      </c>
      <c r="I20" s="29">
        <f t="shared" si="0"/>
        <v>3639.7200000000003</v>
      </c>
      <c r="J20" s="29">
        <f t="shared" si="1"/>
        <v>0</v>
      </c>
    </row>
    <row r="21" spans="1:10" ht="78.75" x14ac:dyDescent="0.25">
      <c r="A21" s="15" t="s">
        <v>16</v>
      </c>
      <c r="B21" s="12" t="s">
        <v>40</v>
      </c>
      <c r="C21" s="16">
        <v>3</v>
      </c>
      <c r="D21" s="36" t="s">
        <v>38</v>
      </c>
      <c r="E21" s="6" t="s">
        <v>52</v>
      </c>
      <c r="F21" s="6">
        <v>80</v>
      </c>
      <c r="G21" s="58">
        <v>0</v>
      </c>
      <c r="H21" s="29">
        <v>19.86</v>
      </c>
      <c r="I21" s="29">
        <f t="shared" si="0"/>
        <v>1588.8</v>
      </c>
      <c r="J21" s="29">
        <f t="shared" si="1"/>
        <v>0</v>
      </c>
    </row>
    <row r="22" spans="1:10" ht="78.75" x14ac:dyDescent="0.25">
      <c r="A22" s="15" t="s">
        <v>16</v>
      </c>
      <c r="B22" s="12" t="s">
        <v>40</v>
      </c>
      <c r="C22" s="16">
        <v>3</v>
      </c>
      <c r="D22" s="36" t="s">
        <v>23</v>
      </c>
      <c r="E22" s="6" t="s">
        <v>52</v>
      </c>
      <c r="F22" s="6">
        <v>50</v>
      </c>
      <c r="G22" s="58">
        <v>0</v>
      </c>
      <c r="H22" s="29">
        <v>17.96</v>
      </c>
      <c r="I22" s="29">
        <f t="shared" si="0"/>
        <v>898</v>
      </c>
      <c r="J22" s="29">
        <f t="shared" si="1"/>
        <v>0</v>
      </c>
    </row>
    <row r="23" spans="1:10" ht="78.75" x14ac:dyDescent="0.25">
      <c r="A23" s="15" t="s">
        <v>16</v>
      </c>
      <c r="B23" s="12" t="s">
        <v>40</v>
      </c>
      <c r="C23" s="16">
        <v>3</v>
      </c>
      <c r="D23" s="36" t="s">
        <v>24</v>
      </c>
      <c r="E23" s="6" t="s">
        <v>52</v>
      </c>
      <c r="F23" s="6">
        <v>10</v>
      </c>
      <c r="G23" s="58">
        <v>0</v>
      </c>
      <c r="H23" s="29">
        <v>17.96</v>
      </c>
      <c r="I23" s="29">
        <f t="shared" si="0"/>
        <v>179.60000000000002</v>
      </c>
      <c r="J23" s="29">
        <f t="shared" si="1"/>
        <v>0</v>
      </c>
    </row>
    <row r="24" spans="1:10" ht="78.75" x14ac:dyDescent="0.25">
      <c r="A24" s="15" t="s">
        <v>16</v>
      </c>
      <c r="B24" s="12" t="s">
        <v>40</v>
      </c>
      <c r="C24" s="16">
        <v>3</v>
      </c>
      <c r="D24" s="36" t="s">
        <v>41</v>
      </c>
      <c r="E24" s="6" t="s">
        <v>53</v>
      </c>
      <c r="F24" s="6">
        <v>105</v>
      </c>
      <c r="G24" s="58">
        <v>0</v>
      </c>
      <c r="H24" s="29">
        <v>76</v>
      </c>
      <c r="I24" s="29">
        <f t="shared" si="0"/>
        <v>7980</v>
      </c>
      <c r="J24" s="29">
        <f t="shared" si="1"/>
        <v>0</v>
      </c>
    </row>
    <row r="25" spans="1:10" ht="78.75" x14ac:dyDescent="0.25">
      <c r="A25" s="15" t="s">
        <v>16</v>
      </c>
      <c r="B25" s="12" t="s">
        <v>40</v>
      </c>
      <c r="C25" s="16">
        <v>3</v>
      </c>
      <c r="D25" s="36" t="s">
        <v>36</v>
      </c>
      <c r="E25" s="6" t="s">
        <v>51</v>
      </c>
      <c r="F25" s="6">
        <v>500</v>
      </c>
      <c r="G25" s="58">
        <v>0</v>
      </c>
      <c r="H25" s="29">
        <v>4.8499999999999996</v>
      </c>
      <c r="I25" s="29">
        <f t="shared" si="0"/>
        <v>2425</v>
      </c>
      <c r="J25" s="29">
        <f t="shared" si="1"/>
        <v>0</v>
      </c>
    </row>
    <row r="26" spans="1:10" ht="78.75" x14ac:dyDescent="0.25">
      <c r="A26" s="15" t="s">
        <v>16</v>
      </c>
      <c r="B26" s="12" t="s">
        <v>40</v>
      </c>
      <c r="C26" s="16">
        <v>3</v>
      </c>
      <c r="D26" s="36" t="s">
        <v>44</v>
      </c>
      <c r="E26" s="6" t="s">
        <v>51</v>
      </c>
      <c r="F26" s="6">
        <v>150</v>
      </c>
      <c r="G26" s="58">
        <v>0</v>
      </c>
      <c r="H26" s="29">
        <v>4.8499999999999996</v>
      </c>
      <c r="I26" s="29">
        <f t="shared" si="0"/>
        <v>727.5</v>
      </c>
      <c r="J26" s="29">
        <f t="shared" si="1"/>
        <v>0</v>
      </c>
    </row>
    <row r="27" spans="1:10" ht="78.75" x14ac:dyDescent="0.25">
      <c r="A27" s="15" t="s">
        <v>16</v>
      </c>
      <c r="B27" s="12" t="s">
        <v>40</v>
      </c>
      <c r="C27" s="16">
        <v>3</v>
      </c>
      <c r="D27" s="8" t="s">
        <v>42</v>
      </c>
      <c r="E27" s="6" t="s">
        <v>52</v>
      </c>
      <c r="F27" s="6">
        <v>159</v>
      </c>
      <c r="G27" s="58">
        <v>0</v>
      </c>
      <c r="H27" s="29">
        <v>25.67</v>
      </c>
      <c r="I27" s="29">
        <f t="shared" si="0"/>
        <v>4081.53</v>
      </c>
      <c r="J27" s="29">
        <f t="shared" si="1"/>
        <v>0</v>
      </c>
    </row>
    <row r="28" spans="1:10" ht="78.75" x14ac:dyDescent="0.25">
      <c r="A28" s="15" t="s">
        <v>16</v>
      </c>
      <c r="B28" s="12" t="s">
        <v>40</v>
      </c>
      <c r="C28" s="16">
        <v>3</v>
      </c>
      <c r="D28" s="8" t="s">
        <v>43</v>
      </c>
      <c r="E28" s="6" t="s">
        <v>52</v>
      </c>
      <c r="F28" s="6">
        <v>180</v>
      </c>
      <c r="G28" s="58">
        <v>0</v>
      </c>
      <c r="H28" s="29">
        <v>24.15</v>
      </c>
      <c r="I28" s="29">
        <f t="shared" si="0"/>
        <v>4347</v>
      </c>
      <c r="J28" s="29">
        <f t="shared" si="1"/>
        <v>0</v>
      </c>
    </row>
    <row r="29" spans="1:10" ht="78.75" x14ac:dyDescent="0.25">
      <c r="A29" s="15" t="s">
        <v>16</v>
      </c>
      <c r="B29" s="12" t="s">
        <v>40</v>
      </c>
      <c r="C29" s="16">
        <v>3</v>
      </c>
      <c r="D29" s="36" t="s">
        <v>45</v>
      </c>
      <c r="E29" s="6" t="s">
        <v>51</v>
      </c>
      <c r="F29" s="6">
        <v>108</v>
      </c>
      <c r="G29" s="58">
        <v>0</v>
      </c>
      <c r="H29" s="29">
        <v>5.05</v>
      </c>
      <c r="I29" s="29">
        <f t="shared" si="0"/>
        <v>545.4</v>
      </c>
      <c r="J29" s="29">
        <f t="shared" si="1"/>
        <v>0</v>
      </c>
    </row>
    <row r="30" spans="1:10" ht="63" x14ac:dyDescent="0.25">
      <c r="A30" s="17" t="s">
        <v>17</v>
      </c>
      <c r="B30" s="12" t="s">
        <v>18</v>
      </c>
      <c r="C30" s="16">
        <v>4</v>
      </c>
      <c r="D30" s="36" t="s">
        <v>32</v>
      </c>
      <c r="E30" s="6" t="s">
        <v>51</v>
      </c>
      <c r="F30" s="6">
        <v>150</v>
      </c>
      <c r="G30" s="58">
        <v>0</v>
      </c>
      <c r="H30" s="29">
        <v>5.13</v>
      </c>
      <c r="I30" s="29">
        <f t="shared" si="0"/>
        <v>769.5</v>
      </c>
      <c r="J30" s="29">
        <f t="shared" si="1"/>
        <v>0</v>
      </c>
    </row>
    <row r="31" spans="1:10" ht="63" x14ac:dyDescent="0.25">
      <c r="A31" s="17" t="s">
        <v>17</v>
      </c>
      <c r="B31" s="12" t="s">
        <v>18</v>
      </c>
      <c r="C31" s="16">
        <v>4</v>
      </c>
      <c r="D31" s="36" t="s">
        <v>34</v>
      </c>
      <c r="E31" s="6" t="s">
        <v>51</v>
      </c>
      <c r="F31" s="6">
        <v>100</v>
      </c>
      <c r="G31" s="58">
        <v>0</v>
      </c>
      <c r="H31" s="29">
        <v>6.95</v>
      </c>
      <c r="I31" s="29">
        <f t="shared" si="0"/>
        <v>695</v>
      </c>
      <c r="J31" s="29">
        <f t="shared" si="1"/>
        <v>0</v>
      </c>
    </row>
    <row r="32" spans="1:10" s="19" customFormat="1" ht="16.5" thickBot="1" x14ac:dyDescent="0.3">
      <c r="A32" s="30"/>
      <c r="B32" s="31"/>
      <c r="C32" s="38"/>
      <c r="D32" s="31"/>
      <c r="E32" s="38"/>
      <c r="F32" s="38"/>
      <c r="H32" s="38"/>
      <c r="I32" s="38"/>
      <c r="J32" s="38"/>
    </row>
    <row r="33" spans="2:10" ht="19.5" thickBot="1" x14ac:dyDescent="0.35">
      <c r="B33" s="45" t="s">
        <v>46</v>
      </c>
      <c r="C33" s="42"/>
      <c r="D33" s="41"/>
      <c r="E33" s="42"/>
      <c r="F33" s="42"/>
      <c r="G33" s="43"/>
      <c r="H33" s="50"/>
      <c r="I33" s="44">
        <f>SUM(I8:I31)</f>
        <v>62577.490000000005</v>
      </c>
      <c r="J33" s="44">
        <f>SUM(J8:J31)</f>
        <v>0</v>
      </c>
    </row>
    <row r="35" spans="2:10" x14ac:dyDescent="0.25">
      <c r="B35" s="52" t="s">
        <v>49</v>
      </c>
      <c r="C35" s="53"/>
      <c r="D35" s="54"/>
      <c r="E35" s="53"/>
      <c r="F35" s="53"/>
      <c r="G35" s="55"/>
      <c r="H35" s="56"/>
      <c r="I35" s="56"/>
    </row>
    <row r="36" spans="2:10" x14ac:dyDescent="0.25">
      <c r="B36" s="52" t="s">
        <v>50</v>
      </c>
      <c r="C36" s="53"/>
      <c r="D36" s="54"/>
      <c r="E36" s="53"/>
      <c r="F36" s="53"/>
      <c r="G36" s="55"/>
      <c r="H36" s="56"/>
      <c r="I36" s="56"/>
    </row>
  </sheetData>
  <sheetProtection algorithmName="SHA-512" hashValue="N3RbPxgcQ2GmsmrWta54JH4qAuJCMYpXMhRnC/4bBzCjv5IyRjo/KVn7xGkmb0fKHV+azv0Bvl1tOAlKwFUdSQ==" saltValue="+Sx5tyPzguMj/QzpV7ZuAQ==" spinCount="100000" sheet="1" objects="1" scenarios="1"/>
  <autoFilter ref="A6:J31"/>
  <mergeCells count="1">
    <mergeCell ref="E5:G5"/>
  </mergeCells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G2 nový návrh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2019-01-09T08:06:02Z</cp:lastPrinted>
  <dcterms:created xsi:type="dcterms:W3CDTF">2012-03-14T10:26:47Z</dcterms:created>
  <dcterms:modified xsi:type="dcterms:W3CDTF">2019-07-01T13:48:08Z</dcterms:modified>
</cp:coreProperties>
</file>