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26-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F13" i="1"/>
  <c r="F14" i="1"/>
  <c r="F15" i="1"/>
  <c r="F16" i="1"/>
  <c r="F17" i="1"/>
  <c r="F18" i="1"/>
  <c r="F19" i="1"/>
  <c r="F20" i="1"/>
  <c r="F21" i="1"/>
  <c r="F12" i="1" l="1"/>
  <c r="O13" i="1" l="1"/>
  <c r="O14" i="1"/>
  <c r="O15" i="1"/>
  <c r="O16" i="1"/>
  <c r="O18" i="1"/>
  <c r="O19" i="1"/>
  <c r="O20" i="1"/>
  <c r="O21" i="1"/>
  <c r="O12" i="1"/>
  <c r="F11" i="1" l="1"/>
  <c r="L22" i="1" l="1"/>
  <c r="F22" i="1" l="1"/>
  <c r="O11" i="1" l="1"/>
  <c r="O22" i="1" l="1"/>
  <c r="O24" i="1" s="1"/>
  <c r="O23" i="1" s="1"/>
</calcChain>
</file>

<file path=xl/sharedStrings.xml><?xml version="1.0" encoding="utf-8"?>
<sst xmlns="http://schemas.openxmlformats.org/spreadsheetml/2006/main" count="120" uniqueCount="74">
  <si>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</si>
  <si>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</si>
  <si>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</si>
  <si>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</si>
  <si>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</si>
  <si>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</si>
  <si>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</si>
  <si>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</si>
  <si>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</si>
  <si>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</si>
  <si>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</si>
  <si>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</si>
  <si>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</si>
  <si>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</si>
  <si>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</si>
  <si>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</si>
  <si>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</si>
  <si>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</si>
  <si>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</si>
  <si>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</si>
  <si>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</si>
  <si>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</si>
  <si>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</si>
  <si>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</si>
  <si>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</si>
  <si>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</si>
  <si>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</si>
  <si>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</si>
  <si>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</si>
  <si>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</si>
  <si>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</si>
  <si>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</si>
  <si>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</si>
  <si>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</si>
  <si>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</si>
  <si>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</si>
  <si>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</si>
  <si>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</si>
  <si>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</si>
  <si>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</si>
  <si>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1,2,4a,4b,6,7</t>
  </si>
  <si>
    <t>LO Sová</t>
  </si>
  <si>
    <t>EF099-163A0</t>
  </si>
  <si>
    <t>EF099-164A1</t>
  </si>
  <si>
    <t>EF099-166B0</t>
  </si>
  <si>
    <t>EF099-188 1</t>
  </si>
  <si>
    <t>EF099-189B0</t>
  </si>
  <si>
    <t>EF099-190A1</t>
  </si>
  <si>
    <t>EF099-193A0</t>
  </si>
  <si>
    <t>EF099-196 1</t>
  </si>
  <si>
    <t>EF099-199 1</t>
  </si>
  <si>
    <t>EF099-263 1</t>
  </si>
  <si>
    <t>1,2,4a,6,7</t>
  </si>
  <si>
    <t>30</t>
  </si>
  <si>
    <t>- | - | 550</t>
  </si>
  <si>
    <t>120 | 100 | -</t>
  </si>
  <si>
    <t>35</t>
  </si>
  <si>
    <t>- | - | 160</t>
  </si>
  <si>
    <t>- | - | 300</t>
  </si>
  <si>
    <t>85</t>
  </si>
  <si>
    <t>- | - | 800</t>
  </si>
  <si>
    <t>50</t>
  </si>
  <si>
    <t>120 | 1000 | -</t>
  </si>
  <si>
    <t>60</t>
  </si>
  <si>
    <t>200 | 500 | -</t>
  </si>
  <si>
    <t>65</t>
  </si>
  <si>
    <t>- | - | 200</t>
  </si>
  <si>
    <t>70</t>
  </si>
  <si>
    <t>75</t>
  </si>
  <si>
    <t>- | - | 250</t>
  </si>
  <si>
    <t>- | - | 500</t>
  </si>
  <si>
    <t>Ťažbová činnosť na OZ Horehronie, LS Predajná - výzva č.26 -14/08</t>
  </si>
  <si>
    <t>LESY Slovenskej republiky, štátny podnik, Organizačná zložka OZ Horehronie</t>
  </si>
  <si>
    <t>Lesnícke služby v ťažbovom procese na OZ Beňuš na roky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</si>
</sst>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3" fillId="2" borderId="3" xfId="0" applyNumberFormat="1" applyFont="1" applyFill="1" applyBorder="1" applyProtection="1">
      <protection locked="0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3" borderId="2" xfId="0" applyNumberFormat="1" applyFont="1" applyFill="1" applyBorder="1"/>
    <xf numFmtId="0" fontId="7" fillId="4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4" borderId="0" xfId="0" applyFont="1" applyFill="1" applyAlignment="1" applyProtection="1">
      <alignment horizontal="left"/>
    </xf>
    <xf numFmtId="0" fontId="14" fillId="4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6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6" borderId="1" xfId="0" applyNumberFormat="1" applyFont="1" applyFill="1" applyBorder="1" applyAlignment="1" applyProtection="1">
      <alignment horizontal="right" vertical="center" indent="1"/>
      <protection locked="0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18" fillId="5" borderId="19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0" fillId="0" borderId="14" xfId="0" applyNumberFormat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textRotation="90"/>
    </xf>
    <xf numFmtId="0" fontId="3" fillId="6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3" borderId="15" xfId="0" applyNumberFormat="1" applyFont="1" applyFill="1" applyBorder="1"/>
    <xf numFmtId="49" fontId="3" fillId="6" borderId="2" xfId="0" applyNumberFormat="1" applyFont="1" applyFill="1" applyBorder="1" applyAlignment="1" applyProtection="1">
      <alignment horizontal="left"/>
      <protection locked="0"/>
    </xf>
    <xf numFmtId="0" fontId="0" fillId="5" borderId="4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workbookViewId="0">
      <selection activeCell="N11" sqref="N11:N21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30"/>
      <c r="M1" s="27" t="s">
        <v>29</v>
      </c>
      <c r="N1" s="27"/>
      <c r="O1" s="31"/>
    </row>
    <row r="2" spans="1:15" ht="20.25" customHeight="1" x14ac:dyDescent="0.25">
      <c r="A2" s="36" t="s">
        <v>31</v>
      </c>
      <c r="B2" s="37"/>
      <c r="C2" s="50" t="s">
        <v>73</v>
      </c>
      <c r="D2" s="51"/>
      <c r="E2" s="51"/>
      <c r="F2" s="51"/>
      <c r="G2" s="51"/>
      <c r="H2" s="51"/>
      <c r="I2" s="51"/>
      <c r="J2" s="51"/>
      <c r="K2" s="51"/>
      <c r="L2" s="51"/>
      <c r="M2" s="27" t="s">
        <v>30</v>
      </c>
      <c r="N2" s="27"/>
      <c r="O2" s="31"/>
    </row>
    <row r="3" spans="1:15" ht="18" x14ac:dyDescent="0.25">
      <c r="A3" s="36" t="s">
        <v>32</v>
      </c>
      <c r="B3" s="38"/>
      <c r="C3" s="39" t="s">
        <v>71</v>
      </c>
      <c r="D3" s="40"/>
      <c r="E3" s="40"/>
      <c r="F3" s="40"/>
      <c r="G3" s="38"/>
      <c r="H3" s="38"/>
      <c r="I3" s="38"/>
      <c r="J3" s="38"/>
      <c r="K3" s="38"/>
      <c r="L3" s="38"/>
      <c r="M3" s="30"/>
      <c r="N3" s="32"/>
      <c r="O3" s="31"/>
    </row>
    <row r="4" spans="1:15" ht="18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2"/>
      <c r="O4" s="31"/>
    </row>
    <row r="5" spans="1:15" ht="15" customHeight="1" x14ac:dyDescent="0.25">
      <c r="A5" s="28" t="s">
        <v>33</v>
      </c>
      <c r="B5" s="29" t="s">
        <v>72</v>
      </c>
      <c r="C5" s="33"/>
      <c r="D5" s="33"/>
      <c r="E5" s="33"/>
      <c r="F5" s="34"/>
      <c r="G5" s="35"/>
      <c r="H5" s="35"/>
      <c r="I5" s="35"/>
      <c r="J5" s="35"/>
      <c r="K5" s="35"/>
      <c r="L5" s="35"/>
      <c r="M5" s="35"/>
      <c r="N5" s="35"/>
      <c r="O5" s="35"/>
    </row>
    <row r="6" spans="1:15" ht="13.5" customHeight="1" x14ac:dyDescent="0.25">
      <c r="A6" s="34"/>
      <c r="B6" s="45"/>
      <c r="C6" s="45"/>
      <c r="D6" s="45"/>
      <c r="E6" s="45"/>
      <c r="F6" s="34"/>
      <c r="G6" s="35"/>
      <c r="H6" s="35"/>
      <c r="I6" s="35"/>
      <c r="J6" s="35"/>
      <c r="K6" s="35"/>
      <c r="L6" s="35"/>
      <c r="M6" s="35"/>
      <c r="N6" s="35"/>
      <c r="O6" s="35"/>
    </row>
    <row r="7" spans="1:15" ht="16.5" customHeight="1" thickBot="1" x14ac:dyDescent="0.3">
      <c r="A7" s="3" t="s">
        <v>0</v>
      </c>
      <c r="B7" s="4"/>
      <c r="C7" s="5"/>
      <c r="F7" s="2"/>
    </row>
    <row r="8" spans="1:15" ht="21" customHeight="1" thickBot="1" x14ac:dyDescent="0.3">
      <c r="A8" s="46" t="s">
        <v>1</v>
      </c>
      <c r="B8" s="47" t="s">
        <v>2</v>
      </c>
      <c r="C8" s="6" t="s">
        <v>3</v>
      </c>
      <c r="D8" s="48" t="s">
        <v>4</v>
      </c>
      <c r="E8" s="48"/>
      <c r="F8" s="48"/>
      <c r="G8" s="49" t="s">
        <v>5</v>
      </c>
      <c r="H8" s="48" t="s">
        <v>6</v>
      </c>
      <c r="I8" s="48" t="s">
        <v>7</v>
      </c>
      <c r="J8" s="48"/>
      <c r="K8" s="53" t="s">
        <v>8</v>
      </c>
      <c r="L8" s="48" t="s">
        <v>9</v>
      </c>
      <c r="M8" s="48" t="s">
        <v>10</v>
      </c>
      <c r="N8" s="54" t="s">
        <v>35</v>
      </c>
      <c r="O8" s="57" t="s">
        <v>36</v>
      </c>
    </row>
    <row r="9" spans="1:15" ht="21.75" customHeight="1" thickBot="1" x14ac:dyDescent="0.3">
      <c r="A9" s="46"/>
      <c r="B9" s="47"/>
      <c r="C9" s="60" t="s">
        <v>11</v>
      </c>
      <c r="D9" s="60" t="s">
        <v>12</v>
      </c>
      <c r="E9" s="60" t="s">
        <v>13</v>
      </c>
      <c r="F9" s="48" t="s">
        <v>14</v>
      </c>
      <c r="G9" s="49"/>
      <c r="H9" s="48"/>
      <c r="I9" s="60" t="s">
        <v>12</v>
      </c>
      <c r="J9" s="61" t="s">
        <v>13</v>
      </c>
      <c r="K9" s="53"/>
      <c r="L9" s="48"/>
      <c r="M9" s="48"/>
      <c r="N9" s="55"/>
      <c r="O9" s="58"/>
    </row>
    <row r="10" spans="1:15" ht="50.25" customHeight="1" thickBot="1" x14ac:dyDescent="0.3">
      <c r="A10" s="46"/>
      <c r="B10" s="47"/>
      <c r="C10" s="60"/>
      <c r="D10" s="60"/>
      <c r="E10" s="60"/>
      <c r="F10" s="48"/>
      <c r="G10" s="49"/>
      <c r="H10" s="48"/>
      <c r="I10" s="60"/>
      <c r="J10" s="61"/>
      <c r="K10" s="53"/>
      <c r="L10" s="48"/>
      <c r="M10" s="48"/>
      <c r="N10" s="56"/>
      <c r="O10" s="59"/>
    </row>
    <row r="11" spans="1:15" ht="19.5" customHeight="1" x14ac:dyDescent="0.25">
      <c r="A11" s="7" t="s">
        <v>41</v>
      </c>
      <c r="B11" s="8" t="s">
        <v>42</v>
      </c>
      <c r="C11" s="9" t="s">
        <v>52</v>
      </c>
      <c r="D11" s="10">
        <v>100</v>
      </c>
      <c r="E11" s="10">
        <v>20</v>
      </c>
      <c r="F11" s="10">
        <f>SUM(D11,E11)</f>
        <v>120</v>
      </c>
      <c r="G11" s="11" t="s">
        <v>15</v>
      </c>
      <c r="H11" s="12" t="s">
        <v>53</v>
      </c>
      <c r="I11" s="13">
        <v>1.1000000000000001</v>
      </c>
      <c r="J11" s="13">
        <v>1.9</v>
      </c>
      <c r="K11" s="14" t="s">
        <v>54</v>
      </c>
      <c r="L11" s="15">
        <v>1785.2415000000001</v>
      </c>
      <c r="M11" s="16" t="s">
        <v>16</v>
      </c>
      <c r="N11" s="43"/>
      <c r="O11" s="15">
        <f t="shared" ref="O11:O21" si="0">F11*N11</f>
        <v>0</v>
      </c>
    </row>
    <row r="12" spans="1:15" ht="19.5" customHeight="1" x14ac:dyDescent="0.25">
      <c r="A12" s="7" t="s">
        <v>41</v>
      </c>
      <c r="B12" s="8" t="s">
        <v>42</v>
      </c>
      <c r="C12" s="9" t="s">
        <v>40</v>
      </c>
      <c r="D12" s="10">
        <v>50</v>
      </c>
      <c r="E12" s="10">
        <v>0</v>
      </c>
      <c r="F12" s="10">
        <f>SUM(D12,E12)</f>
        <v>50</v>
      </c>
      <c r="G12" s="11" t="s">
        <v>15</v>
      </c>
      <c r="H12" s="12" t="s">
        <v>53</v>
      </c>
      <c r="I12" s="13">
        <v>1.72</v>
      </c>
      <c r="J12" s="13">
        <v>0</v>
      </c>
      <c r="K12" s="14" t="s">
        <v>55</v>
      </c>
      <c r="L12" s="15">
        <v>1630.2748999999999</v>
      </c>
      <c r="M12" s="16" t="s">
        <v>16</v>
      </c>
      <c r="N12" s="43"/>
      <c r="O12" s="15">
        <f t="shared" si="0"/>
        <v>0</v>
      </c>
    </row>
    <row r="13" spans="1:15" ht="19.5" customHeight="1" x14ac:dyDescent="0.25">
      <c r="A13" s="7" t="s">
        <v>41</v>
      </c>
      <c r="B13" s="8" t="s">
        <v>43</v>
      </c>
      <c r="C13" s="9" t="s">
        <v>52</v>
      </c>
      <c r="D13" s="10">
        <v>40</v>
      </c>
      <c r="E13" s="10">
        <v>0</v>
      </c>
      <c r="F13" s="10">
        <f t="shared" ref="F13:F21" si="1">SUM(D13,E13)</f>
        <v>40</v>
      </c>
      <c r="G13" s="11" t="s">
        <v>15</v>
      </c>
      <c r="H13" s="12" t="s">
        <v>56</v>
      </c>
      <c r="I13" s="13">
        <v>0.5</v>
      </c>
      <c r="J13" s="13">
        <v>0</v>
      </c>
      <c r="K13" s="14" t="s">
        <v>57</v>
      </c>
      <c r="L13" s="15">
        <v>603.68759999999997</v>
      </c>
      <c r="M13" s="16" t="s">
        <v>16</v>
      </c>
      <c r="N13" s="43"/>
      <c r="O13" s="15">
        <f t="shared" si="0"/>
        <v>0</v>
      </c>
    </row>
    <row r="14" spans="1:15" ht="19.5" customHeight="1" x14ac:dyDescent="0.25">
      <c r="A14" s="7" t="s">
        <v>41</v>
      </c>
      <c r="B14" s="8" t="s">
        <v>44</v>
      </c>
      <c r="C14" s="9" t="s">
        <v>52</v>
      </c>
      <c r="D14" s="10">
        <v>20</v>
      </c>
      <c r="E14" s="10">
        <v>0</v>
      </c>
      <c r="F14" s="10">
        <f t="shared" si="1"/>
        <v>20</v>
      </c>
      <c r="G14" s="11" t="s">
        <v>15</v>
      </c>
      <c r="H14" s="12" t="s">
        <v>53</v>
      </c>
      <c r="I14" s="13">
        <v>0.5</v>
      </c>
      <c r="J14" s="13">
        <v>0</v>
      </c>
      <c r="K14" s="14" t="s">
        <v>58</v>
      </c>
      <c r="L14" s="15">
        <v>324.04469999999998</v>
      </c>
      <c r="M14" s="16" t="s">
        <v>16</v>
      </c>
      <c r="N14" s="43"/>
      <c r="O14" s="15">
        <f t="shared" si="0"/>
        <v>0</v>
      </c>
    </row>
    <row r="15" spans="1:15" ht="19.5" customHeight="1" x14ac:dyDescent="0.25">
      <c r="A15" s="7" t="s">
        <v>41</v>
      </c>
      <c r="B15" s="8" t="s">
        <v>45</v>
      </c>
      <c r="C15" s="9" t="s">
        <v>52</v>
      </c>
      <c r="D15" s="10">
        <v>50</v>
      </c>
      <c r="E15" s="10">
        <v>0</v>
      </c>
      <c r="F15" s="10">
        <f t="shared" si="1"/>
        <v>50</v>
      </c>
      <c r="G15" s="11" t="s">
        <v>15</v>
      </c>
      <c r="H15" s="12" t="s">
        <v>59</v>
      </c>
      <c r="I15" s="13">
        <v>0.9</v>
      </c>
      <c r="J15" s="13">
        <v>0</v>
      </c>
      <c r="K15" s="14" t="s">
        <v>60</v>
      </c>
      <c r="L15" s="15">
        <v>747.98339999999996</v>
      </c>
      <c r="M15" s="16" t="s">
        <v>16</v>
      </c>
      <c r="N15" s="43"/>
      <c r="O15" s="15">
        <f t="shared" si="0"/>
        <v>0</v>
      </c>
    </row>
    <row r="16" spans="1:15" ht="19.5" customHeight="1" x14ac:dyDescent="0.25">
      <c r="A16" s="7" t="s">
        <v>41</v>
      </c>
      <c r="B16" s="8" t="s">
        <v>46</v>
      </c>
      <c r="C16" s="9" t="s">
        <v>40</v>
      </c>
      <c r="D16" s="10">
        <v>100</v>
      </c>
      <c r="E16" s="10">
        <v>0</v>
      </c>
      <c r="F16" s="10">
        <f t="shared" si="1"/>
        <v>100</v>
      </c>
      <c r="G16" s="11" t="s">
        <v>15</v>
      </c>
      <c r="H16" s="12" t="s">
        <v>61</v>
      </c>
      <c r="I16" s="13">
        <v>1.2</v>
      </c>
      <c r="J16" s="13">
        <v>0</v>
      </c>
      <c r="K16" s="14" t="s">
        <v>62</v>
      </c>
      <c r="L16" s="15">
        <v>3532.7658000000001</v>
      </c>
      <c r="M16" s="16" t="s">
        <v>16</v>
      </c>
      <c r="N16" s="43"/>
      <c r="O16" s="15">
        <f t="shared" si="0"/>
        <v>0</v>
      </c>
    </row>
    <row r="17" spans="1:15" ht="19.5" customHeight="1" x14ac:dyDescent="0.25">
      <c r="A17" s="7" t="s">
        <v>41</v>
      </c>
      <c r="B17" s="8" t="s">
        <v>47</v>
      </c>
      <c r="C17" s="9" t="s">
        <v>40</v>
      </c>
      <c r="D17" s="10">
        <v>150</v>
      </c>
      <c r="E17" s="10">
        <v>0</v>
      </c>
      <c r="F17" s="10">
        <f t="shared" si="1"/>
        <v>150</v>
      </c>
      <c r="G17" s="11" t="s">
        <v>15</v>
      </c>
      <c r="H17" s="12" t="s">
        <v>63</v>
      </c>
      <c r="I17" s="13">
        <v>1.58</v>
      </c>
      <c r="J17" s="13">
        <v>0</v>
      </c>
      <c r="K17" s="14" t="s">
        <v>64</v>
      </c>
      <c r="L17" s="15">
        <v>5499.5976000000001</v>
      </c>
      <c r="M17" s="16" t="s">
        <v>16</v>
      </c>
      <c r="N17" s="43"/>
      <c r="O17" s="15">
        <f t="shared" si="0"/>
        <v>0</v>
      </c>
    </row>
    <row r="18" spans="1:15" ht="19.5" customHeight="1" x14ac:dyDescent="0.25">
      <c r="A18" s="7" t="s">
        <v>41</v>
      </c>
      <c r="B18" s="8" t="s">
        <v>48</v>
      </c>
      <c r="C18" s="9" t="s">
        <v>52</v>
      </c>
      <c r="D18" s="10">
        <v>30</v>
      </c>
      <c r="E18" s="10">
        <v>0</v>
      </c>
      <c r="F18" s="10">
        <f t="shared" si="1"/>
        <v>30</v>
      </c>
      <c r="G18" s="11" t="s">
        <v>15</v>
      </c>
      <c r="H18" s="12" t="s">
        <v>65</v>
      </c>
      <c r="I18" s="13">
        <v>0.89999999999999991</v>
      </c>
      <c r="J18" s="13">
        <v>0</v>
      </c>
      <c r="K18" s="14" t="s">
        <v>66</v>
      </c>
      <c r="L18" s="15">
        <v>436.41239999999999</v>
      </c>
      <c r="M18" s="16" t="s">
        <v>16</v>
      </c>
      <c r="N18" s="43"/>
      <c r="O18" s="15">
        <f t="shared" si="0"/>
        <v>0</v>
      </c>
    </row>
    <row r="19" spans="1:15" ht="19.5" customHeight="1" x14ac:dyDescent="0.25">
      <c r="A19" s="7" t="s">
        <v>41</v>
      </c>
      <c r="B19" s="8" t="s">
        <v>49</v>
      </c>
      <c r="C19" s="9" t="s">
        <v>52</v>
      </c>
      <c r="D19" s="10">
        <v>80</v>
      </c>
      <c r="E19" s="10">
        <v>20</v>
      </c>
      <c r="F19" s="10">
        <f t="shared" si="1"/>
        <v>100</v>
      </c>
      <c r="G19" s="11" t="s">
        <v>15</v>
      </c>
      <c r="H19" s="12" t="s">
        <v>67</v>
      </c>
      <c r="I19" s="13">
        <v>1.9</v>
      </c>
      <c r="J19" s="13">
        <v>1.6</v>
      </c>
      <c r="K19" s="14" t="s">
        <v>66</v>
      </c>
      <c r="L19" s="15">
        <v>1288.1235999999999</v>
      </c>
      <c r="M19" s="16" t="s">
        <v>16</v>
      </c>
      <c r="N19" s="43"/>
      <c r="O19" s="15">
        <f t="shared" si="0"/>
        <v>0</v>
      </c>
    </row>
    <row r="20" spans="1:15" ht="19.5" customHeight="1" x14ac:dyDescent="0.25">
      <c r="A20" s="7" t="s">
        <v>41</v>
      </c>
      <c r="B20" s="8" t="s">
        <v>50</v>
      </c>
      <c r="C20" s="9" t="s">
        <v>52</v>
      </c>
      <c r="D20" s="10">
        <v>0</v>
      </c>
      <c r="E20" s="10">
        <v>20</v>
      </c>
      <c r="F20" s="10">
        <f t="shared" si="1"/>
        <v>20</v>
      </c>
      <c r="G20" s="11" t="s">
        <v>15</v>
      </c>
      <c r="H20" s="12" t="s">
        <v>68</v>
      </c>
      <c r="I20" s="13">
        <v>0</v>
      </c>
      <c r="J20" s="13">
        <v>0.38</v>
      </c>
      <c r="K20" s="14" t="s">
        <v>69</v>
      </c>
      <c r="L20" s="15">
        <v>391.53820000000002</v>
      </c>
      <c r="M20" s="16" t="s">
        <v>16</v>
      </c>
      <c r="N20" s="43"/>
      <c r="O20" s="15">
        <f t="shared" si="0"/>
        <v>0</v>
      </c>
    </row>
    <row r="21" spans="1:15" ht="19.5" customHeight="1" thickBot="1" x14ac:dyDescent="0.3">
      <c r="A21" s="7" t="s">
        <v>41</v>
      </c>
      <c r="B21" s="8" t="s">
        <v>51</v>
      </c>
      <c r="C21" s="9" t="s">
        <v>52</v>
      </c>
      <c r="D21" s="10">
        <v>80</v>
      </c>
      <c r="E21" s="10">
        <v>0</v>
      </c>
      <c r="F21" s="10">
        <f t="shared" si="1"/>
        <v>80</v>
      </c>
      <c r="G21" s="11" t="s">
        <v>15</v>
      </c>
      <c r="H21" s="12" t="s">
        <v>68</v>
      </c>
      <c r="I21" s="13">
        <v>1.9</v>
      </c>
      <c r="J21" s="13">
        <v>0</v>
      </c>
      <c r="K21" s="14" t="s">
        <v>70</v>
      </c>
      <c r="L21" s="15">
        <v>1025.42</v>
      </c>
      <c r="M21" s="16" t="s">
        <v>16</v>
      </c>
      <c r="N21" s="43"/>
      <c r="O21" s="15">
        <f t="shared" si="0"/>
        <v>0</v>
      </c>
    </row>
    <row r="22" spans="1:15" ht="18.75" customHeight="1" thickBot="1" x14ac:dyDescent="0.3">
      <c r="A22" s="17"/>
      <c r="B22" s="18"/>
      <c r="C22" s="18"/>
      <c r="D22" s="18"/>
      <c r="E22" s="18"/>
      <c r="F22" s="42">
        <f>SUM(F11:F21)</f>
        <v>760</v>
      </c>
      <c r="G22" s="18"/>
      <c r="H22" s="18"/>
      <c r="I22" s="18"/>
      <c r="J22" s="62" t="s">
        <v>17</v>
      </c>
      <c r="K22" s="62"/>
      <c r="L22" s="19">
        <f>SUM(L11:L21)</f>
        <v>17265.0897</v>
      </c>
      <c r="M22" s="20"/>
      <c r="N22" s="21" t="s">
        <v>18</v>
      </c>
      <c r="O22" s="19">
        <f>SUM(O11:O21)</f>
        <v>0</v>
      </c>
    </row>
    <row r="23" spans="1:15" ht="20.25" customHeight="1" thickBot="1" x14ac:dyDescent="0.3">
      <c r="A23" s="63" t="s">
        <v>19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19">
        <f>O24-O22</f>
        <v>0</v>
      </c>
    </row>
    <row r="24" spans="1:15" ht="21" customHeight="1" thickBot="1" x14ac:dyDescent="0.3">
      <c r="A24" s="63" t="s">
        <v>20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19">
        <f>IF(C27="N",O22,(O22*1.2))</f>
        <v>0</v>
      </c>
    </row>
    <row r="25" spans="1:15" x14ac:dyDescent="0.25">
      <c r="A25" s="64" t="s">
        <v>21</v>
      </c>
      <c r="B25" s="64"/>
      <c r="C25" s="6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x14ac:dyDescent="0.25">
      <c r="A26" s="52" t="s">
        <v>39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ht="25.5" customHeight="1" thickBot="1" x14ac:dyDescent="0.3">
      <c r="A27" s="23" t="s">
        <v>38</v>
      </c>
      <c r="B27" s="24"/>
      <c r="C27" s="41"/>
      <c r="D27" s="24"/>
      <c r="E27" s="24"/>
      <c r="F27" s="23"/>
      <c r="G27" s="24"/>
      <c r="H27" s="24"/>
      <c r="I27" s="24"/>
      <c r="J27" s="25"/>
      <c r="K27" s="25"/>
      <c r="L27" s="25"/>
      <c r="M27" s="25"/>
      <c r="N27" s="25"/>
      <c r="O27" s="25"/>
    </row>
    <row r="28" spans="1:15" ht="21.75" customHeight="1" x14ac:dyDescent="0.25">
      <c r="A28" s="65" t="s">
        <v>22</v>
      </c>
      <c r="B28" s="65"/>
      <c r="C28" s="65"/>
      <c r="D28" s="65"/>
      <c r="E28" s="66" t="s">
        <v>23</v>
      </c>
      <c r="F28" s="26" t="s">
        <v>24</v>
      </c>
      <c r="G28" s="67"/>
      <c r="H28" s="67"/>
      <c r="I28" s="67"/>
      <c r="J28" s="67"/>
      <c r="K28" s="67"/>
      <c r="L28" s="67"/>
      <c r="M28" s="67"/>
      <c r="N28" s="67"/>
      <c r="O28" s="67"/>
    </row>
    <row r="29" spans="1:15" ht="21.75" customHeight="1" thickBot="1" x14ac:dyDescent="0.3">
      <c r="A29" s="68"/>
      <c r="B29" s="68"/>
      <c r="C29" s="68"/>
      <c r="D29" s="68"/>
      <c r="E29" s="66"/>
      <c r="F29" s="26" t="s">
        <v>25</v>
      </c>
      <c r="G29" s="67"/>
      <c r="H29" s="67"/>
      <c r="I29" s="67"/>
      <c r="J29" s="67"/>
      <c r="K29" s="67"/>
      <c r="L29" s="67"/>
      <c r="M29" s="67"/>
      <c r="N29" s="67"/>
      <c r="O29" s="67"/>
    </row>
    <row r="30" spans="1:15" ht="21.75" customHeight="1" thickBot="1" x14ac:dyDescent="0.3">
      <c r="A30" s="68"/>
      <c r="B30" s="68"/>
      <c r="C30" s="68"/>
      <c r="D30" s="68"/>
      <c r="E30" s="66"/>
      <c r="F30" s="26" t="s">
        <v>26</v>
      </c>
      <c r="G30" s="67"/>
      <c r="H30" s="67"/>
      <c r="I30" s="67"/>
      <c r="J30" s="67"/>
      <c r="K30" s="67"/>
      <c r="L30" s="67"/>
      <c r="M30" s="67"/>
      <c r="N30" s="67"/>
      <c r="O30" s="67"/>
    </row>
    <row r="31" spans="1:15" ht="21.75" customHeight="1" thickBot="1" x14ac:dyDescent="0.3">
      <c r="A31" s="68"/>
      <c r="B31" s="68"/>
      <c r="C31" s="68"/>
      <c r="D31" s="68"/>
      <c r="E31" s="66"/>
      <c r="F31" s="26" t="s">
        <v>27</v>
      </c>
      <c r="G31" s="67"/>
      <c r="H31" s="67"/>
      <c r="I31" s="67"/>
      <c r="J31" s="67"/>
      <c r="K31" s="67"/>
      <c r="L31" s="67"/>
      <c r="M31" s="67"/>
      <c r="N31" s="67"/>
      <c r="O31" s="67"/>
    </row>
    <row r="32" spans="1:15" ht="21.75" customHeight="1" thickBot="1" x14ac:dyDescent="0.3">
      <c r="A32" s="68"/>
      <c r="B32" s="68"/>
      <c r="C32" s="68"/>
      <c r="D32" s="68"/>
      <c r="E32" s="66"/>
      <c r="F32" s="69" t="s">
        <v>28</v>
      </c>
      <c r="G32" s="69"/>
      <c r="H32" s="70"/>
      <c r="I32" s="70"/>
      <c r="J32" s="70"/>
      <c r="K32" s="70"/>
      <c r="L32" s="70"/>
      <c r="M32" s="70"/>
      <c r="N32" s="70"/>
      <c r="O32" s="70"/>
    </row>
    <row r="33" spans="1:15" ht="12.75" customHeight="1" thickBot="1" x14ac:dyDescent="0.3">
      <c r="A33" s="68"/>
      <c r="B33" s="68"/>
      <c r="C33" s="68"/>
      <c r="D33" s="68"/>
    </row>
    <row r="34" spans="1:15" ht="12.75" customHeight="1" thickBot="1" x14ac:dyDescent="0.3">
      <c r="A34" s="68"/>
      <c r="B34" s="68"/>
      <c r="C34" s="68"/>
      <c r="D34" s="68"/>
      <c r="K34" s="71"/>
      <c r="L34" s="71"/>
      <c r="M34" s="71"/>
      <c r="N34" s="71"/>
      <c r="O34" s="71"/>
    </row>
    <row r="35" spans="1:15" ht="24" customHeight="1" thickBot="1" x14ac:dyDescent="0.3">
      <c r="A35" s="68"/>
      <c r="B35" s="68"/>
      <c r="C35" s="68"/>
      <c r="D35" s="68"/>
      <c r="E35" s="25"/>
      <c r="I35" s="1" t="s">
        <v>37</v>
      </c>
      <c r="K35" s="71"/>
      <c r="L35" s="71"/>
      <c r="M35" s="71"/>
      <c r="N35" s="71"/>
      <c r="O35" s="71"/>
    </row>
    <row r="36" spans="1:15" ht="12.75" customHeight="1" x14ac:dyDescent="0.25">
      <c r="E36" s="25"/>
    </row>
    <row r="37" spans="1:15" ht="12.75" customHeight="1" x14ac:dyDescent="0.25"/>
  </sheetData>
  <sheetProtection algorithmName="SHA-512" hashValue="l2tKikU+TaW7ScHvqpYWjOE6LAJuLVzgPUtf0K+P04EkgzFu17aN1/F2TbW9mhZsihBrmIa0E9dvWaTBlusqJg==" saltValue="GWhibOySy8U6P0f+EM1pGA==" spinCount="100000" sheet="1" objects="1" scenarios="1"/>
  <protectedRanges>
    <protectedRange sqref="F28:O35" name="Rozsah3"/>
    <protectedRange sqref="C27" name="Rozsah2"/>
    <protectedRange sqref="N11:N21" name="Rozsah1"/>
  </protectedRanges>
  <mergeCells count="35">
    <mergeCell ref="A28:D28"/>
    <mergeCell ref="E28:E32"/>
    <mergeCell ref="G28:O28"/>
    <mergeCell ref="A29:D35"/>
    <mergeCell ref="G29:O29"/>
    <mergeCell ref="G30:O30"/>
    <mergeCell ref="G31:O31"/>
    <mergeCell ref="F32:G32"/>
    <mergeCell ref="H32:O32"/>
    <mergeCell ref="K34:O35"/>
    <mergeCell ref="A26:O26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22:K22"/>
    <mergeCell ref="A23:N23"/>
    <mergeCell ref="A24:N24"/>
    <mergeCell ref="A25:C25"/>
    <mergeCell ref="A1:K1"/>
    <mergeCell ref="B6:E6"/>
    <mergeCell ref="A8:A10"/>
    <mergeCell ref="B8:B10"/>
    <mergeCell ref="D8:F8"/>
    <mergeCell ref="G8:G10"/>
    <mergeCell ref="H8:H10"/>
    <mergeCell ref="I8:J8"/>
    <mergeCell ref="C2:L2"/>
  </mergeCells>
  <dataValidations count="1">
    <dataValidation type="custom" allowBlank="1" showErrorMessage="1" errorTitle="Chyba!" error="Môžete zadať maximálne 2 desatinné miesta" sqref="N11:N21 JJ11:JJ21 TF11:TF21 ADB11:ADB21 AMX11:AMX21 AWT11:AWT21 BGP11:BGP21 BQL11:BQL21 CAH11:CAH21 CKD11:CKD21 CTZ11:CTZ21 DDV11:DDV21 DNR11:DNR21 DXN11:DXN21 EHJ11:EHJ21 ERF11:ERF21 FBB11:FBB21 FKX11:FKX21 FUT11:FUT21 GEP11:GEP21 GOL11:GOL21 GYH11:GYH21 HID11:HID21 HRZ11:HRZ21 IBV11:IBV21 ILR11:ILR21 IVN11:IVN21 JFJ11:JFJ21 JPF11:JPF21 JZB11:JZB21 KIX11:KIX21 KST11:KST21 LCP11:LCP21 LML11:LML21 LWH11:LWH21 MGD11:MGD21 MPZ11:MPZ21 MZV11:MZV21 NJR11:NJR21 NTN11:NTN21 ODJ11:ODJ21 ONF11:ONF21 OXB11:OXB21 PGX11:PGX21 PQT11:PQT21 QAP11:QAP21 QKL11:QKL21 QUH11:QUH21 RED11:RED21 RNZ11:RNZ21 RXV11:RXV21 SHR11:SHR21 SRN11:SRN21 TBJ11:TBJ21 TLF11:TLF21 TVB11:TVB21 UEX11:UEX21 UOT11:UOT21 UYP11:UYP21 VIL11:VIL21 VSH11:VSH21 WCD11:WCD21 WLZ11:WLZ21 WVV11:WVV21 N65546:N65557 JJ65546:JJ65557 TF65546:TF65557 ADB65546:ADB65557 AMX65546:AMX65557 AWT65546:AWT65557 BGP65546:BGP65557 BQL65546:BQL65557 CAH65546:CAH65557 CKD65546:CKD65557 CTZ65546:CTZ65557 DDV65546:DDV65557 DNR65546:DNR65557 DXN65546:DXN65557 EHJ65546:EHJ65557 ERF65546:ERF65557 FBB65546:FBB65557 FKX65546:FKX65557 FUT65546:FUT65557 GEP65546:GEP65557 GOL65546:GOL65557 GYH65546:GYH65557 HID65546:HID65557 HRZ65546:HRZ65557 IBV65546:IBV65557 ILR65546:ILR65557 IVN65546:IVN65557 JFJ65546:JFJ65557 JPF65546:JPF65557 JZB65546:JZB65557 KIX65546:KIX65557 KST65546:KST65557 LCP65546:LCP65557 LML65546:LML65557 LWH65546:LWH65557 MGD65546:MGD65557 MPZ65546:MPZ65557 MZV65546:MZV65557 NJR65546:NJR65557 NTN65546:NTN65557 ODJ65546:ODJ65557 ONF65546:ONF65557 OXB65546:OXB65557 PGX65546:PGX65557 PQT65546:PQT65557 QAP65546:QAP65557 QKL65546:QKL65557 QUH65546:QUH65557 RED65546:RED65557 RNZ65546:RNZ65557 RXV65546:RXV65557 SHR65546:SHR65557 SRN65546:SRN65557 TBJ65546:TBJ65557 TLF65546:TLF65557 TVB65546:TVB65557 UEX65546:UEX65557 UOT65546:UOT65557 UYP65546:UYP65557 VIL65546:VIL65557 VSH65546:VSH65557 WCD65546:WCD65557 WLZ65546:WLZ65557 WVV65546:WVV65557 N131082:N131093 JJ131082:JJ131093 TF131082:TF131093 ADB131082:ADB131093 AMX131082:AMX131093 AWT131082:AWT131093 BGP131082:BGP131093 BQL131082:BQL131093 CAH131082:CAH131093 CKD131082:CKD131093 CTZ131082:CTZ131093 DDV131082:DDV131093 DNR131082:DNR131093 DXN131082:DXN131093 EHJ131082:EHJ131093 ERF131082:ERF131093 FBB131082:FBB131093 FKX131082:FKX131093 FUT131082:FUT131093 GEP131082:GEP131093 GOL131082:GOL131093 GYH131082:GYH131093 HID131082:HID131093 HRZ131082:HRZ131093 IBV131082:IBV131093 ILR131082:ILR131093 IVN131082:IVN131093 JFJ131082:JFJ131093 JPF131082:JPF131093 JZB131082:JZB131093 KIX131082:KIX131093 KST131082:KST131093 LCP131082:LCP131093 LML131082:LML131093 LWH131082:LWH131093 MGD131082:MGD131093 MPZ131082:MPZ131093 MZV131082:MZV131093 NJR131082:NJR131093 NTN131082:NTN131093 ODJ131082:ODJ131093 ONF131082:ONF131093 OXB131082:OXB131093 PGX131082:PGX131093 PQT131082:PQT131093 QAP131082:QAP131093 QKL131082:QKL131093 QUH131082:QUH131093 RED131082:RED131093 RNZ131082:RNZ131093 RXV131082:RXV131093 SHR131082:SHR131093 SRN131082:SRN131093 TBJ131082:TBJ131093 TLF131082:TLF131093 TVB131082:TVB131093 UEX131082:UEX131093 UOT131082:UOT131093 UYP131082:UYP131093 VIL131082:VIL131093 VSH131082:VSH131093 WCD131082:WCD131093 WLZ131082:WLZ131093 WVV131082:WVV131093 N196618:N196629 JJ196618:JJ196629 TF196618:TF196629 ADB196618:ADB196629 AMX196618:AMX196629 AWT196618:AWT196629 BGP196618:BGP196629 BQL196618:BQL196629 CAH196618:CAH196629 CKD196618:CKD196629 CTZ196618:CTZ196629 DDV196618:DDV196629 DNR196618:DNR196629 DXN196618:DXN196629 EHJ196618:EHJ196629 ERF196618:ERF196629 FBB196618:FBB196629 FKX196618:FKX196629 FUT196618:FUT196629 GEP196618:GEP196629 GOL196618:GOL196629 GYH196618:GYH196629 HID196618:HID196629 HRZ196618:HRZ196629 IBV196618:IBV196629 ILR196618:ILR196629 IVN196618:IVN196629 JFJ196618:JFJ196629 JPF196618:JPF196629 JZB196618:JZB196629 KIX196618:KIX196629 KST196618:KST196629 LCP196618:LCP196629 LML196618:LML196629 LWH196618:LWH196629 MGD196618:MGD196629 MPZ196618:MPZ196629 MZV196618:MZV196629 NJR196618:NJR196629 NTN196618:NTN196629 ODJ196618:ODJ196629 ONF196618:ONF196629 OXB196618:OXB196629 PGX196618:PGX196629 PQT196618:PQT196629 QAP196618:QAP196629 QKL196618:QKL196629 QUH196618:QUH196629 RED196618:RED196629 RNZ196618:RNZ196629 RXV196618:RXV196629 SHR196618:SHR196629 SRN196618:SRN196629 TBJ196618:TBJ196629 TLF196618:TLF196629 TVB196618:TVB196629 UEX196618:UEX196629 UOT196618:UOT196629 UYP196618:UYP196629 VIL196618:VIL196629 VSH196618:VSH196629 WCD196618:WCD196629 WLZ196618:WLZ196629 WVV196618:WVV196629 N262154:N262165 JJ262154:JJ262165 TF262154:TF262165 ADB262154:ADB262165 AMX262154:AMX262165 AWT262154:AWT262165 BGP262154:BGP262165 BQL262154:BQL262165 CAH262154:CAH262165 CKD262154:CKD262165 CTZ262154:CTZ262165 DDV262154:DDV262165 DNR262154:DNR262165 DXN262154:DXN262165 EHJ262154:EHJ262165 ERF262154:ERF262165 FBB262154:FBB262165 FKX262154:FKX262165 FUT262154:FUT262165 GEP262154:GEP262165 GOL262154:GOL262165 GYH262154:GYH262165 HID262154:HID262165 HRZ262154:HRZ262165 IBV262154:IBV262165 ILR262154:ILR262165 IVN262154:IVN262165 JFJ262154:JFJ262165 JPF262154:JPF262165 JZB262154:JZB262165 KIX262154:KIX262165 KST262154:KST262165 LCP262154:LCP262165 LML262154:LML262165 LWH262154:LWH262165 MGD262154:MGD262165 MPZ262154:MPZ262165 MZV262154:MZV262165 NJR262154:NJR262165 NTN262154:NTN262165 ODJ262154:ODJ262165 ONF262154:ONF262165 OXB262154:OXB262165 PGX262154:PGX262165 PQT262154:PQT262165 QAP262154:QAP262165 QKL262154:QKL262165 QUH262154:QUH262165 RED262154:RED262165 RNZ262154:RNZ262165 RXV262154:RXV262165 SHR262154:SHR262165 SRN262154:SRN262165 TBJ262154:TBJ262165 TLF262154:TLF262165 TVB262154:TVB262165 UEX262154:UEX262165 UOT262154:UOT262165 UYP262154:UYP262165 VIL262154:VIL262165 VSH262154:VSH262165 WCD262154:WCD262165 WLZ262154:WLZ262165 WVV262154:WVV262165 N327690:N327701 JJ327690:JJ327701 TF327690:TF327701 ADB327690:ADB327701 AMX327690:AMX327701 AWT327690:AWT327701 BGP327690:BGP327701 BQL327690:BQL327701 CAH327690:CAH327701 CKD327690:CKD327701 CTZ327690:CTZ327701 DDV327690:DDV327701 DNR327690:DNR327701 DXN327690:DXN327701 EHJ327690:EHJ327701 ERF327690:ERF327701 FBB327690:FBB327701 FKX327690:FKX327701 FUT327690:FUT327701 GEP327690:GEP327701 GOL327690:GOL327701 GYH327690:GYH327701 HID327690:HID327701 HRZ327690:HRZ327701 IBV327690:IBV327701 ILR327690:ILR327701 IVN327690:IVN327701 JFJ327690:JFJ327701 JPF327690:JPF327701 JZB327690:JZB327701 KIX327690:KIX327701 KST327690:KST327701 LCP327690:LCP327701 LML327690:LML327701 LWH327690:LWH327701 MGD327690:MGD327701 MPZ327690:MPZ327701 MZV327690:MZV327701 NJR327690:NJR327701 NTN327690:NTN327701 ODJ327690:ODJ327701 ONF327690:ONF327701 OXB327690:OXB327701 PGX327690:PGX327701 PQT327690:PQT327701 QAP327690:QAP327701 QKL327690:QKL327701 QUH327690:QUH327701 RED327690:RED327701 RNZ327690:RNZ327701 RXV327690:RXV327701 SHR327690:SHR327701 SRN327690:SRN327701 TBJ327690:TBJ327701 TLF327690:TLF327701 TVB327690:TVB327701 UEX327690:UEX327701 UOT327690:UOT327701 UYP327690:UYP327701 VIL327690:VIL327701 VSH327690:VSH327701 WCD327690:WCD327701 WLZ327690:WLZ327701 WVV327690:WVV327701 N393226:N393237 JJ393226:JJ393237 TF393226:TF393237 ADB393226:ADB393237 AMX393226:AMX393237 AWT393226:AWT393237 BGP393226:BGP393237 BQL393226:BQL393237 CAH393226:CAH393237 CKD393226:CKD393237 CTZ393226:CTZ393237 DDV393226:DDV393237 DNR393226:DNR393237 DXN393226:DXN393237 EHJ393226:EHJ393237 ERF393226:ERF393237 FBB393226:FBB393237 FKX393226:FKX393237 FUT393226:FUT393237 GEP393226:GEP393237 GOL393226:GOL393237 GYH393226:GYH393237 HID393226:HID393237 HRZ393226:HRZ393237 IBV393226:IBV393237 ILR393226:ILR393237 IVN393226:IVN393237 JFJ393226:JFJ393237 JPF393226:JPF393237 JZB393226:JZB393237 KIX393226:KIX393237 KST393226:KST393237 LCP393226:LCP393237 LML393226:LML393237 LWH393226:LWH393237 MGD393226:MGD393237 MPZ393226:MPZ393237 MZV393226:MZV393237 NJR393226:NJR393237 NTN393226:NTN393237 ODJ393226:ODJ393237 ONF393226:ONF393237 OXB393226:OXB393237 PGX393226:PGX393237 PQT393226:PQT393237 QAP393226:QAP393237 QKL393226:QKL393237 QUH393226:QUH393237 RED393226:RED393237 RNZ393226:RNZ393237 RXV393226:RXV393237 SHR393226:SHR393237 SRN393226:SRN393237 TBJ393226:TBJ393237 TLF393226:TLF393237 TVB393226:TVB393237 UEX393226:UEX393237 UOT393226:UOT393237 UYP393226:UYP393237 VIL393226:VIL393237 VSH393226:VSH393237 WCD393226:WCD393237 WLZ393226:WLZ393237 WVV393226:WVV393237 N458762:N458773 JJ458762:JJ458773 TF458762:TF458773 ADB458762:ADB458773 AMX458762:AMX458773 AWT458762:AWT458773 BGP458762:BGP458773 BQL458762:BQL458773 CAH458762:CAH458773 CKD458762:CKD458773 CTZ458762:CTZ458773 DDV458762:DDV458773 DNR458762:DNR458773 DXN458762:DXN458773 EHJ458762:EHJ458773 ERF458762:ERF458773 FBB458762:FBB458773 FKX458762:FKX458773 FUT458762:FUT458773 GEP458762:GEP458773 GOL458762:GOL458773 GYH458762:GYH458773 HID458762:HID458773 HRZ458762:HRZ458773 IBV458762:IBV458773 ILR458762:ILR458773 IVN458762:IVN458773 JFJ458762:JFJ458773 JPF458762:JPF458773 JZB458762:JZB458773 KIX458762:KIX458773 KST458762:KST458773 LCP458762:LCP458773 LML458762:LML458773 LWH458762:LWH458773 MGD458762:MGD458773 MPZ458762:MPZ458773 MZV458762:MZV458773 NJR458762:NJR458773 NTN458762:NTN458773 ODJ458762:ODJ458773 ONF458762:ONF458773 OXB458762:OXB458773 PGX458762:PGX458773 PQT458762:PQT458773 QAP458762:QAP458773 QKL458762:QKL458773 QUH458762:QUH458773 RED458762:RED458773 RNZ458762:RNZ458773 RXV458762:RXV458773 SHR458762:SHR458773 SRN458762:SRN458773 TBJ458762:TBJ458773 TLF458762:TLF458773 TVB458762:TVB458773 UEX458762:UEX458773 UOT458762:UOT458773 UYP458762:UYP458773 VIL458762:VIL458773 VSH458762:VSH458773 WCD458762:WCD458773 WLZ458762:WLZ458773 WVV458762:WVV458773 N524298:N524309 JJ524298:JJ524309 TF524298:TF524309 ADB524298:ADB524309 AMX524298:AMX524309 AWT524298:AWT524309 BGP524298:BGP524309 BQL524298:BQL524309 CAH524298:CAH524309 CKD524298:CKD524309 CTZ524298:CTZ524309 DDV524298:DDV524309 DNR524298:DNR524309 DXN524298:DXN524309 EHJ524298:EHJ524309 ERF524298:ERF524309 FBB524298:FBB524309 FKX524298:FKX524309 FUT524298:FUT524309 GEP524298:GEP524309 GOL524298:GOL524309 GYH524298:GYH524309 HID524298:HID524309 HRZ524298:HRZ524309 IBV524298:IBV524309 ILR524298:ILR524309 IVN524298:IVN524309 JFJ524298:JFJ524309 JPF524298:JPF524309 JZB524298:JZB524309 KIX524298:KIX524309 KST524298:KST524309 LCP524298:LCP524309 LML524298:LML524309 LWH524298:LWH524309 MGD524298:MGD524309 MPZ524298:MPZ524309 MZV524298:MZV524309 NJR524298:NJR524309 NTN524298:NTN524309 ODJ524298:ODJ524309 ONF524298:ONF524309 OXB524298:OXB524309 PGX524298:PGX524309 PQT524298:PQT524309 QAP524298:QAP524309 QKL524298:QKL524309 QUH524298:QUH524309 RED524298:RED524309 RNZ524298:RNZ524309 RXV524298:RXV524309 SHR524298:SHR524309 SRN524298:SRN524309 TBJ524298:TBJ524309 TLF524298:TLF524309 TVB524298:TVB524309 UEX524298:UEX524309 UOT524298:UOT524309 UYP524298:UYP524309 VIL524298:VIL524309 VSH524298:VSH524309 WCD524298:WCD524309 WLZ524298:WLZ524309 WVV524298:WVV524309 N589834:N589845 JJ589834:JJ589845 TF589834:TF589845 ADB589834:ADB589845 AMX589834:AMX589845 AWT589834:AWT589845 BGP589834:BGP589845 BQL589834:BQL589845 CAH589834:CAH589845 CKD589834:CKD589845 CTZ589834:CTZ589845 DDV589834:DDV589845 DNR589834:DNR589845 DXN589834:DXN589845 EHJ589834:EHJ589845 ERF589834:ERF589845 FBB589834:FBB589845 FKX589834:FKX589845 FUT589834:FUT589845 GEP589834:GEP589845 GOL589834:GOL589845 GYH589834:GYH589845 HID589834:HID589845 HRZ589834:HRZ589845 IBV589834:IBV589845 ILR589834:ILR589845 IVN589834:IVN589845 JFJ589834:JFJ589845 JPF589834:JPF589845 JZB589834:JZB589845 KIX589834:KIX589845 KST589834:KST589845 LCP589834:LCP589845 LML589834:LML589845 LWH589834:LWH589845 MGD589834:MGD589845 MPZ589834:MPZ589845 MZV589834:MZV589845 NJR589834:NJR589845 NTN589834:NTN589845 ODJ589834:ODJ589845 ONF589834:ONF589845 OXB589834:OXB589845 PGX589834:PGX589845 PQT589834:PQT589845 QAP589834:QAP589845 QKL589834:QKL589845 QUH589834:QUH589845 RED589834:RED589845 RNZ589834:RNZ589845 RXV589834:RXV589845 SHR589834:SHR589845 SRN589834:SRN589845 TBJ589834:TBJ589845 TLF589834:TLF589845 TVB589834:TVB589845 UEX589834:UEX589845 UOT589834:UOT589845 UYP589834:UYP589845 VIL589834:VIL589845 VSH589834:VSH589845 WCD589834:WCD589845 WLZ589834:WLZ589845 WVV589834:WVV589845 N655370:N655381 JJ655370:JJ655381 TF655370:TF655381 ADB655370:ADB655381 AMX655370:AMX655381 AWT655370:AWT655381 BGP655370:BGP655381 BQL655370:BQL655381 CAH655370:CAH655381 CKD655370:CKD655381 CTZ655370:CTZ655381 DDV655370:DDV655381 DNR655370:DNR655381 DXN655370:DXN655381 EHJ655370:EHJ655381 ERF655370:ERF655381 FBB655370:FBB655381 FKX655370:FKX655381 FUT655370:FUT655381 GEP655370:GEP655381 GOL655370:GOL655381 GYH655370:GYH655381 HID655370:HID655381 HRZ655370:HRZ655381 IBV655370:IBV655381 ILR655370:ILR655381 IVN655370:IVN655381 JFJ655370:JFJ655381 JPF655370:JPF655381 JZB655370:JZB655381 KIX655370:KIX655381 KST655370:KST655381 LCP655370:LCP655381 LML655370:LML655381 LWH655370:LWH655381 MGD655370:MGD655381 MPZ655370:MPZ655381 MZV655370:MZV655381 NJR655370:NJR655381 NTN655370:NTN655381 ODJ655370:ODJ655381 ONF655370:ONF655381 OXB655370:OXB655381 PGX655370:PGX655381 PQT655370:PQT655381 QAP655370:QAP655381 QKL655370:QKL655381 QUH655370:QUH655381 RED655370:RED655381 RNZ655370:RNZ655381 RXV655370:RXV655381 SHR655370:SHR655381 SRN655370:SRN655381 TBJ655370:TBJ655381 TLF655370:TLF655381 TVB655370:TVB655381 UEX655370:UEX655381 UOT655370:UOT655381 UYP655370:UYP655381 VIL655370:VIL655381 VSH655370:VSH655381 WCD655370:WCD655381 WLZ655370:WLZ655381 WVV655370:WVV655381 N720906:N720917 JJ720906:JJ720917 TF720906:TF720917 ADB720906:ADB720917 AMX720906:AMX720917 AWT720906:AWT720917 BGP720906:BGP720917 BQL720906:BQL720917 CAH720906:CAH720917 CKD720906:CKD720917 CTZ720906:CTZ720917 DDV720906:DDV720917 DNR720906:DNR720917 DXN720906:DXN720917 EHJ720906:EHJ720917 ERF720906:ERF720917 FBB720906:FBB720917 FKX720906:FKX720917 FUT720906:FUT720917 GEP720906:GEP720917 GOL720906:GOL720917 GYH720906:GYH720917 HID720906:HID720917 HRZ720906:HRZ720917 IBV720906:IBV720917 ILR720906:ILR720917 IVN720906:IVN720917 JFJ720906:JFJ720917 JPF720906:JPF720917 JZB720906:JZB720917 KIX720906:KIX720917 KST720906:KST720917 LCP720906:LCP720917 LML720906:LML720917 LWH720906:LWH720917 MGD720906:MGD720917 MPZ720906:MPZ720917 MZV720906:MZV720917 NJR720906:NJR720917 NTN720906:NTN720917 ODJ720906:ODJ720917 ONF720906:ONF720917 OXB720906:OXB720917 PGX720906:PGX720917 PQT720906:PQT720917 QAP720906:QAP720917 QKL720906:QKL720917 QUH720906:QUH720917 RED720906:RED720917 RNZ720906:RNZ720917 RXV720906:RXV720917 SHR720906:SHR720917 SRN720906:SRN720917 TBJ720906:TBJ720917 TLF720906:TLF720917 TVB720906:TVB720917 UEX720906:UEX720917 UOT720906:UOT720917 UYP720906:UYP720917 VIL720906:VIL720917 VSH720906:VSH720917 WCD720906:WCD720917 WLZ720906:WLZ720917 WVV720906:WVV720917 N786442:N786453 JJ786442:JJ786453 TF786442:TF786453 ADB786442:ADB786453 AMX786442:AMX786453 AWT786442:AWT786453 BGP786442:BGP786453 BQL786442:BQL786453 CAH786442:CAH786453 CKD786442:CKD786453 CTZ786442:CTZ786453 DDV786442:DDV786453 DNR786442:DNR786453 DXN786442:DXN786453 EHJ786442:EHJ786453 ERF786442:ERF786453 FBB786442:FBB786453 FKX786442:FKX786453 FUT786442:FUT786453 GEP786442:GEP786453 GOL786442:GOL786453 GYH786442:GYH786453 HID786442:HID786453 HRZ786442:HRZ786453 IBV786442:IBV786453 ILR786442:ILR786453 IVN786442:IVN786453 JFJ786442:JFJ786453 JPF786442:JPF786453 JZB786442:JZB786453 KIX786442:KIX786453 KST786442:KST786453 LCP786442:LCP786453 LML786442:LML786453 LWH786442:LWH786453 MGD786442:MGD786453 MPZ786442:MPZ786453 MZV786442:MZV786453 NJR786442:NJR786453 NTN786442:NTN786453 ODJ786442:ODJ786453 ONF786442:ONF786453 OXB786442:OXB786453 PGX786442:PGX786453 PQT786442:PQT786453 QAP786442:QAP786453 QKL786442:QKL786453 QUH786442:QUH786453 RED786442:RED786453 RNZ786442:RNZ786453 RXV786442:RXV786453 SHR786442:SHR786453 SRN786442:SRN786453 TBJ786442:TBJ786453 TLF786442:TLF786453 TVB786442:TVB786453 UEX786442:UEX786453 UOT786442:UOT786453 UYP786442:UYP786453 VIL786442:VIL786453 VSH786442:VSH786453 WCD786442:WCD786453 WLZ786442:WLZ786453 WVV786442:WVV786453 N851978:N851989 JJ851978:JJ851989 TF851978:TF851989 ADB851978:ADB851989 AMX851978:AMX851989 AWT851978:AWT851989 BGP851978:BGP851989 BQL851978:BQL851989 CAH851978:CAH851989 CKD851978:CKD851989 CTZ851978:CTZ851989 DDV851978:DDV851989 DNR851978:DNR851989 DXN851978:DXN851989 EHJ851978:EHJ851989 ERF851978:ERF851989 FBB851978:FBB851989 FKX851978:FKX851989 FUT851978:FUT851989 GEP851978:GEP851989 GOL851978:GOL851989 GYH851978:GYH851989 HID851978:HID851989 HRZ851978:HRZ851989 IBV851978:IBV851989 ILR851978:ILR851989 IVN851978:IVN851989 JFJ851978:JFJ851989 JPF851978:JPF851989 JZB851978:JZB851989 KIX851978:KIX851989 KST851978:KST851989 LCP851978:LCP851989 LML851978:LML851989 LWH851978:LWH851989 MGD851978:MGD851989 MPZ851978:MPZ851989 MZV851978:MZV851989 NJR851978:NJR851989 NTN851978:NTN851989 ODJ851978:ODJ851989 ONF851978:ONF851989 OXB851978:OXB851989 PGX851978:PGX851989 PQT851978:PQT851989 QAP851978:QAP851989 QKL851978:QKL851989 QUH851978:QUH851989 RED851978:RED851989 RNZ851978:RNZ851989 RXV851978:RXV851989 SHR851978:SHR851989 SRN851978:SRN851989 TBJ851978:TBJ851989 TLF851978:TLF851989 TVB851978:TVB851989 UEX851978:UEX851989 UOT851978:UOT851989 UYP851978:UYP851989 VIL851978:VIL851989 VSH851978:VSH851989 WCD851978:WCD851989 WLZ851978:WLZ851989 WVV851978:WVV851989 N917514:N917525 JJ917514:JJ917525 TF917514:TF917525 ADB917514:ADB917525 AMX917514:AMX917525 AWT917514:AWT917525 BGP917514:BGP917525 BQL917514:BQL917525 CAH917514:CAH917525 CKD917514:CKD917525 CTZ917514:CTZ917525 DDV917514:DDV917525 DNR917514:DNR917525 DXN917514:DXN917525 EHJ917514:EHJ917525 ERF917514:ERF917525 FBB917514:FBB917525 FKX917514:FKX917525 FUT917514:FUT917525 GEP917514:GEP917525 GOL917514:GOL917525 GYH917514:GYH917525 HID917514:HID917525 HRZ917514:HRZ917525 IBV917514:IBV917525 ILR917514:ILR917525 IVN917514:IVN917525 JFJ917514:JFJ917525 JPF917514:JPF917525 JZB917514:JZB917525 KIX917514:KIX917525 KST917514:KST917525 LCP917514:LCP917525 LML917514:LML917525 LWH917514:LWH917525 MGD917514:MGD917525 MPZ917514:MPZ917525 MZV917514:MZV917525 NJR917514:NJR917525 NTN917514:NTN917525 ODJ917514:ODJ917525 ONF917514:ONF917525 OXB917514:OXB917525 PGX917514:PGX917525 PQT917514:PQT917525 QAP917514:QAP917525 QKL917514:QKL917525 QUH917514:QUH917525 RED917514:RED917525 RNZ917514:RNZ917525 RXV917514:RXV917525 SHR917514:SHR917525 SRN917514:SRN917525 TBJ917514:TBJ917525 TLF917514:TLF917525 TVB917514:TVB917525 UEX917514:UEX917525 UOT917514:UOT917525 UYP917514:UYP917525 VIL917514:VIL917525 VSH917514:VSH917525 WCD917514:WCD917525 WLZ917514:WLZ917525 WVV917514:WVV917525 N983050:N983061 JJ983050:JJ983061 TF983050:TF983061 ADB983050:ADB983061 AMX983050:AMX983061 AWT983050:AWT983061 BGP983050:BGP983061 BQL983050:BQL983061 CAH983050:CAH983061 CKD983050:CKD983061 CTZ983050:CTZ983061 DDV983050:DDV983061 DNR983050:DNR983061 DXN983050:DXN983061 EHJ983050:EHJ983061 ERF983050:ERF983061 FBB983050:FBB983061 FKX983050:FKX983061 FUT983050:FUT983061 GEP983050:GEP983061 GOL983050:GOL983061 GYH983050:GYH983061 HID983050:HID983061 HRZ983050:HRZ983061 IBV983050:IBV983061 ILR983050:ILR983061 IVN983050:IVN983061 JFJ983050:JFJ983061 JPF983050:JPF983061 JZB983050:JZB983061 KIX983050:KIX983061 KST983050:KST983061 LCP983050:LCP983061 LML983050:LML983061 LWH983050:LWH983061 MGD983050:MGD983061 MPZ983050:MPZ983061 MZV983050:MZV983061 NJR983050:NJR983061 NTN983050:NTN983061 ODJ983050:ODJ983061 ONF983050:ONF983061 OXB983050:OXB983061 PGX983050:PGX983061 PQT983050:PQT983061 QAP983050:QAP983061 QKL983050:QKL983061 QUH983050:QUH983061 RED983050:RED983061 RNZ983050:RNZ983061 RXV983050:RXV983061 SHR983050:SHR983061 SRN983050:SRN983061 TBJ983050:TBJ983061 TLF983050:TLF983061 TVB983050:TVB983061 UEX983050:UEX983061 UOT983050:UOT983061 UYP983050:UYP983061 VIL983050:VIL983061 VSH983050:VSH983061 WCD983050:WCD983061 WLZ983050:WLZ983061 WVV983050:WVV983061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2022-07-13T08:39:55Z</cp:lastPrinted>
  <dcterms:created xsi:type="dcterms:W3CDTF">2022-05-04T08:47:19Z</dcterms:created>
  <dcterms:modified xsi:type="dcterms:W3CDTF">2023-06-15T06:57:20Z</dcterms:modified>
</cp:coreProperties>
</file>