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29-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O12" i="1" s="1"/>
  <c r="F13" i="1"/>
  <c r="O13" i="1" s="1"/>
  <c r="F14" i="1"/>
  <c r="O14" i="1" s="1"/>
  <c r="F15" i="1"/>
  <c r="O15" i="1" s="1"/>
  <c r="F11" i="1" l="1"/>
  <c r="L16" i="1" l="1"/>
  <c r="F16" i="1" l="1"/>
  <c r="O11" i="1" l="1"/>
  <c r="O16" i="1" l="1"/>
  <c r="O18" i="1" s="1"/>
  <c r="O17" i="1" s="1"/>
</calcChain>
</file>

<file path=xl/sharedStrings.xml><?xml version="1.0" encoding="utf-8"?>
<sst xmlns="http://schemas.openxmlformats.org/spreadsheetml/2006/main" count="79" uniqueCount="64">
  <si>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</si>
  <si>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</si>
  <si>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</si>
  <si>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</si>
  <si>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</si>
  <si>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</si>
  <si>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</si>
  <si>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</si>
  <si>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</si>
  <si>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</si>
  <si>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</si>
  <si>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</si>
  <si>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</si>
  <si>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</si>
  <si>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</si>
  <si>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</si>
  <si>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</si>
  <si>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</si>
  <si>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</si>
  <si>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</si>
  <si>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</si>
  <si>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</si>
  <si>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</si>
  <si>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</si>
  <si>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</si>
  <si>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</si>
  <si>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</si>
  <si>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</si>
  <si>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</si>
  <si>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</si>
  <si>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</si>
  <si>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</si>
  <si>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</si>
  <si>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</si>
  <si>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</si>
  <si>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</si>
  <si>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</si>
  <si>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</si>
  <si>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</si>
  <si>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</si>
  <si>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1,2,4a,4b,6,7</t>
  </si>
  <si>
    <t>1,2,4a,6,7</t>
  </si>
  <si>
    <t>50</t>
  </si>
  <si>
    <t>LESY Slovenskej republiky, štátny podnik, Organizačná zložka OZ Horehronie</t>
  </si>
  <si>
    <t>Lesnícke služby v ťažbovom procese na OZ Beňuš na roky 2021-2024</t>
  </si>
  <si>
    <t>VU-50</t>
  </si>
  <si>
    <t>75</t>
  </si>
  <si>
    <t>Ťažbová činnosť na OZ Horehronie, LS Predajná - výzva č.29 -14/8</t>
  </si>
  <si>
    <t>DNS č.29 -14/8</t>
  </si>
  <si>
    <t>LO Čeremošné</t>
  </si>
  <si>
    <t>EF099-0367C0</t>
  </si>
  <si>
    <t>LO Sová</t>
  </si>
  <si>
    <t>EF099-0188 1</t>
  </si>
  <si>
    <t>EF099-0193A0</t>
  </si>
  <si>
    <t>EF099-0263 1</t>
  </si>
  <si>
    <t>LO Suchá</t>
  </si>
  <si>
    <t>EF099-0502A0</t>
  </si>
  <si>
    <t>285 | 400 | -</t>
  </si>
  <si>
    <t>85</t>
  </si>
  <si>
    <t>- | - | 800</t>
  </si>
  <si>
    <t>65</t>
  </si>
  <si>
    <t>- | - | 200</t>
  </si>
  <si>
    <t>- | - | 500</t>
  </si>
  <si>
    <t>- | - |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</si>
</sst>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8" fillId="0" borderId="3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A20" sqref="A20:O20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29"/>
      <c r="M1" s="26" t="s">
        <v>29</v>
      </c>
      <c r="N1" s="26"/>
      <c r="O1" s="30"/>
    </row>
    <row r="2" spans="1:15" ht="20.25" customHeight="1" x14ac:dyDescent="0.25">
      <c r="A2" s="35" t="s">
        <v>31</v>
      </c>
      <c r="B2" s="36"/>
      <c r="C2" s="70" t="s">
        <v>44</v>
      </c>
      <c r="D2" s="71"/>
      <c r="E2" s="71"/>
      <c r="F2" s="71"/>
      <c r="G2" s="71"/>
      <c r="H2" s="71"/>
      <c r="I2" s="71"/>
      <c r="J2" s="71"/>
      <c r="K2" s="71"/>
      <c r="L2" s="71"/>
      <c r="M2" s="26" t="s">
        <v>30</v>
      </c>
      <c r="N2" s="26"/>
      <c r="O2" s="30"/>
    </row>
    <row r="3" spans="1:15" ht="18" x14ac:dyDescent="0.25">
      <c r="A3" s="35" t="s">
        <v>32</v>
      </c>
      <c r="B3" s="37"/>
      <c r="C3" s="38" t="s">
        <v>47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1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25">
      <c r="A5" s="27" t="s">
        <v>33</v>
      </c>
      <c r="B5" s="28" t="s">
        <v>43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13.5" customHeight="1" x14ac:dyDescent="0.25">
      <c r="A6" s="33"/>
      <c r="B6" s="66"/>
      <c r="C6" s="66"/>
      <c r="D6" s="66"/>
      <c r="E6" s="66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">
      <c r="A7" s="3" t="s">
        <v>0</v>
      </c>
      <c r="B7" s="43" t="s">
        <v>48</v>
      </c>
      <c r="C7" s="4"/>
      <c r="F7" s="2"/>
    </row>
    <row r="8" spans="1:15" ht="21" customHeight="1" thickBot="1" x14ac:dyDescent="0.3">
      <c r="A8" s="67" t="s">
        <v>1</v>
      </c>
      <c r="B8" s="68" t="s">
        <v>2</v>
      </c>
      <c r="C8" s="5" t="s">
        <v>3</v>
      </c>
      <c r="D8" s="53" t="s">
        <v>4</v>
      </c>
      <c r="E8" s="53"/>
      <c r="F8" s="53"/>
      <c r="G8" s="69" t="s">
        <v>5</v>
      </c>
      <c r="H8" s="53" t="s">
        <v>6</v>
      </c>
      <c r="I8" s="53" t="s">
        <v>7</v>
      </c>
      <c r="J8" s="53"/>
      <c r="K8" s="52" t="s">
        <v>8</v>
      </c>
      <c r="L8" s="53" t="s">
        <v>9</v>
      </c>
      <c r="M8" s="53" t="s">
        <v>10</v>
      </c>
      <c r="N8" s="54" t="s">
        <v>35</v>
      </c>
      <c r="O8" s="57" t="s">
        <v>36</v>
      </c>
    </row>
    <row r="9" spans="1:15" ht="21.75" customHeight="1" thickBot="1" x14ac:dyDescent="0.3">
      <c r="A9" s="67"/>
      <c r="B9" s="68"/>
      <c r="C9" s="60" t="s">
        <v>11</v>
      </c>
      <c r="D9" s="60" t="s">
        <v>12</v>
      </c>
      <c r="E9" s="60" t="s">
        <v>13</v>
      </c>
      <c r="F9" s="53" t="s">
        <v>14</v>
      </c>
      <c r="G9" s="69"/>
      <c r="H9" s="53"/>
      <c r="I9" s="60" t="s">
        <v>12</v>
      </c>
      <c r="J9" s="61" t="s">
        <v>13</v>
      </c>
      <c r="K9" s="52"/>
      <c r="L9" s="53"/>
      <c r="M9" s="53"/>
      <c r="N9" s="55"/>
      <c r="O9" s="58"/>
    </row>
    <row r="10" spans="1:15" ht="50.25" customHeight="1" thickBot="1" x14ac:dyDescent="0.3">
      <c r="A10" s="67"/>
      <c r="B10" s="68"/>
      <c r="C10" s="60"/>
      <c r="D10" s="60"/>
      <c r="E10" s="60"/>
      <c r="F10" s="53"/>
      <c r="G10" s="69"/>
      <c r="H10" s="53"/>
      <c r="I10" s="60"/>
      <c r="J10" s="61"/>
      <c r="K10" s="52"/>
      <c r="L10" s="53"/>
      <c r="M10" s="53"/>
      <c r="N10" s="56"/>
      <c r="O10" s="59"/>
    </row>
    <row r="11" spans="1:15" ht="19.5" customHeight="1" x14ac:dyDescent="0.25">
      <c r="A11" s="6" t="s">
        <v>49</v>
      </c>
      <c r="B11" s="7" t="s">
        <v>50</v>
      </c>
      <c r="C11" s="8" t="s">
        <v>40</v>
      </c>
      <c r="D11" s="9">
        <v>152</v>
      </c>
      <c r="E11" s="9">
        <v>20</v>
      </c>
      <c r="F11" s="9">
        <f>SUM(D11,E11)</f>
        <v>172</v>
      </c>
      <c r="G11" s="10" t="s">
        <v>45</v>
      </c>
      <c r="H11" s="11" t="s">
        <v>42</v>
      </c>
      <c r="I11" s="12">
        <v>0.43</v>
      </c>
      <c r="J11" s="12">
        <v>0.2</v>
      </c>
      <c r="K11" s="13" t="s">
        <v>57</v>
      </c>
      <c r="L11" s="14">
        <v>8504.2950000000001</v>
      </c>
      <c r="M11" s="15" t="s">
        <v>16</v>
      </c>
      <c r="N11" s="42"/>
      <c r="O11" s="14">
        <f t="shared" ref="O11:O15" si="0">F11*N11</f>
        <v>0</v>
      </c>
    </row>
    <row r="12" spans="1:15" ht="19.5" customHeight="1" x14ac:dyDescent="0.25">
      <c r="A12" s="6" t="s">
        <v>51</v>
      </c>
      <c r="B12" s="7" t="s">
        <v>52</v>
      </c>
      <c r="C12" s="8" t="s">
        <v>41</v>
      </c>
      <c r="D12" s="9">
        <v>200</v>
      </c>
      <c r="E12" s="9">
        <v>0</v>
      </c>
      <c r="F12" s="9">
        <f t="shared" ref="F12:F15" si="1">SUM(D12,E12)</f>
        <v>200</v>
      </c>
      <c r="G12" s="10" t="s">
        <v>15</v>
      </c>
      <c r="H12" s="11" t="s">
        <v>58</v>
      </c>
      <c r="I12" s="12">
        <v>0.9</v>
      </c>
      <c r="J12" s="12">
        <v>0</v>
      </c>
      <c r="K12" s="13" t="s">
        <v>59</v>
      </c>
      <c r="L12" s="14">
        <v>3002.7256000000002</v>
      </c>
      <c r="M12" s="15" t="s">
        <v>16</v>
      </c>
      <c r="N12" s="42"/>
      <c r="O12" s="14">
        <f t="shared" si="0"/>
        <v>0</v>
      </c>
    </row>
    <row r="13" spans="1:15" ht="19.5" customHeight="1" x14ac:dyDescent="0.25">
      <c r="A13" s="6" t="s">
        <v>51</v>
      </c>
      <c r="B13" s="7" t="s">
        <v>53</v>
      </c>
      <c r="C13" s="8" t="s">
        <v>41</v>
      </c>
      <c r="D13" s="9">
        <v>10</v>
      </c>
      <c r="E13" s="9">
        <v>0</v>
      </c>
      <c r="F13" s="9">
        <f t="shared" si="1"/>
        <v>10</v>
      </c>
      <c r="G13" s="10" t="s">
        <v>15</v>
      </c>
      <c r="H13" s="11" t="s">
        <v>60</v>
      </c>
      <c r="I13" s="12">
        <v>0.9</v>
      </c>
      <c r="J13" s="12">
        <v>0</v>
      </c>
      <c r="K13" s="13" t="s">
        <v>61</v>
      </c>
      <c r="L13" s="14">
        <v>150.07769999999999</v>
      </c>
      <c r="M13" s="15" t="s">
        <v>16</v>
      </c>
      <c r="N13" s="42"/>
      <c r="O13" s="14">
        <f t="shared" si="0"/>
        <v>0</v>
      </c>
    </row>
    <row r="14" spans="1:15" ht="19.5" customHeight="1" x14ac:dyDescent="0.25">
      <c r="A14" s="6" t="s">
        <v>51</v>
      </c>
      <c r="B14" s="7" t="s">
        <v>54</v>
      </c>
      <c r="C14" s="8" t="s">
        <v>41</v>
      </c>
      <c r="D14" s="9">
        <v>20</v>
      </c>
      <c r="E14" s="9">
        <v>0</v>
      </c>
      <c r="F14" s="9">
        <f t="shared" si="1"/>
        <v>20</v>
      </c>
      <c r="G14" s="10" t="s">
        <v>15</v>
      </c>
      <c r="H14" s="11" t="s">
        <v>46</v>
      </c>
      <c r="I14" s="12">
        <v>1.9</v>
      </c>
      <c r="J14" s="12">
        <v>0</v>
      </c>
      <c r="K14" s="13" t="s">
        <v>62</v>
      </c>
      <c r="L14" s="14">
        <v>261.1223</v>
      </c>
      <c r="M14" s="15" t="s">
        <v>16</v>
      </c>
      <c r="N14" s="42"/>
      <c r="O14" s="14">
        <f t="shared" si="0"/>
        <v>0</v>
      </c>
    </row>
    <row r="15" spans="1:15" ht="19.5" customHeight="1" thickBot="1" x14ac:dyDescent="0.3">
      <c r="A15" s="6" t="s">
        <v>55</v>
      </c>
      <c r="B15" s="7" t="s">
        <v>56</v>
      </c>
      <c r="C15" s="8" t="s">
        <v>41</v>
      </c>
      <c r="D15" s="9">
        <v>20</v>
      </c>
      <c r="E15" s="9">
        <v>0</v>
      </c>
      <c r="F15" s="9">
        <f t="shared" si="1"/>
        <v>20</v>
      </c>
      <c r="G15" s="10" t="s">
        <v>15</v>
      </c>
      <c r="H15" s="11" t="s">
        <v>42</v>
      </c>
      <c r="I15" s="12">
        <v>0.3</v>
      </c>
      <c r="J15" s="12">
        <v>0</v>
      </c>
      <c r="K15" s="13" t="s">
        <v>63</v>
      </c>
      <c r="L15" s="14">
        <v>440.2337</v>
      </c>
      <c r="M15" s="15" t="s">
        <v>16</v>
      </c>
      <c r="N15" s="42"/>
      <c r="O15" s="14">
        <f t="shared" si="0"/>
        <v>0</v>
      </c>
    </row>
    <row r="16" spans="1:15" ht="18.75" customHeight="1" thickBot="1" x14ac:dyDescent="0.3">
      <c r="A16" s="16"/>
      <c r="B16" s="17"/>
      <c r="C16" s="17"/>
      <c r="D16" s="17"/>
      <c r="E16" s="17"/>
      <c r="F16" s="41">
        <f>SUM(F11:F15)</f>
        <v>422</v>
      </c>
      <c r="G16" s="17"/>
      <c r="H16" s="17"/>
      <c r="I16" s="17"/>
      <c r="J16" s="62" t="s">
        <v>17</v>
      </c>
      <c r="K16" s="62"/>
      <c r="L16" s="18">
        <f>SUM(L11:L15)</f>
        <v>12358.454300000001</v>
      </c>
      <c r="M16" s="19"/>
      <c r="N16" s="20" t="s">
        <v>18</v>
      </c>
      <c r="O16" s="18">
        <f>SUM(O11:O15)</f>
        <v>0</v>
      </c>
    </row>
    <row r="17" spans="1:15" ht="20.25" customHeight="1" thickBot="1" x14ac:dyDescent="0.3">
      <c r="A17" s="63" t="s">
        <v>19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8">
        <f>O18-O16</f>
        <v>0</v>
      </c>
    </row>
    <row r="18" spans="1:15" ht="21" customHeight="1" thickBot="1" x14ac:dyDescent="0.3">
      <c r="A18" s="63" t="s">
        <v>20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18">
        <f>IF(C21="N",O16,(O16*1.2))</f>
        <v>0</v>
      </c>
    </row>
    <row r="19" spans="1:15" x14ac:dyDescent="0.25">
      <c r="A19" s="64" t="s">
        <v>21</v>
      </c>
      <c r="B19" s="64"/>
      <c r="C19" s="64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25">
      <c r="A20" s="51" t="s">
        <v>39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5" ht="25.5" customHeight="1" thickBot="1" x14ac:dyDescent="0.3">
      <c r="A21" s="22" t="s">
        <v>38</v>
      </c>
      <c r="B21" s="23"/>
      <c r="C21" s="40"/>
      <c r="D21" s="23"/>
      <c r="E21" s="23"/>
      <c r="F21" s="22"/>
      <c r="G21" s="23"/>
      <c r="H21" s="23"/>
      <c r="I21" s="23"/>
      <c r="J21" s="24"/>
      <c r="K21" s="24"/>
      <c r="L21" s="24"/>
      <c r="M21" s="24"/>
      <c r="N21" s="24"/>
      <c r="O21" s="24"/>
    </row>
    <row r="22" spans="1:15" ht="21.75" customHeight="1" x14ac:dyDescent="0.25">
      <c r="A22" s="44" t="s">
        <v>22</v>
      </c>
      <c r="B22" s="44"/>
      <c r="C22" s="44"/>
      <c r="D22" s="44"/>
      <c r="E22" s="45" t="s">
        <v>23</v>
      </c>
      <c r="F22" s="25" t="s">
        <v>24</v>
      </c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21.75" customHeight="1" thickBot="1" x14ac:dyDescent="0.3">
      <c r="A23" s="47"/>
      <c r="B23" s="47"/>
      <c r="C23" s="47"/>
      <c r="D23" s="47"/>
      <c r="E23" s="45"/>
      <c r="F23" s="25" t="s">
        <v>25</v>
      </c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21.75" customHeight="1" thickBot="1" x14ac:dyDescent="0.3">
      <c r="A24" s="47"/>
      <c r="B24" s="47"/>
      <c r="C24" s="47"/>
      <c r="D24" s="47"/>
      <c r="E24" s="45"/>
      <c r="F24" s="25" t="s">
        <v>26</v>
      </c>
      <c r="G24" s="46"/>
      <c r="H24" s="46"/>
      <c r="I24" s="46"/>
      <c r="J24" s="46"/>
      <c r="K24" s="46"/>
      <c r="L24" s="46"/>
      <c r="M24" s="46"/>
      <c r="N24" s="46"/>
      <c r="O24" s="46"/>
    </row>
    <row r="25" spans="1:15" ht="21.75" customHeight="1" thickBot="1" x14ac:dyDescent="0.3">
      <c r="A25" s="47"/>
      <c r="B25" s="47"/>
      <c r="C25" s="47"/>
      <c r="D25" s="47"/>
      <c r="E25" s="45"/>
      <c r="F25" s="25" t="s">
        <v>27</v>
      </c>
      <c r="G25" s="46"/>
      <c r="H25" s="46"/>
      <c r="I25" s="46"/>
      <c r="J25" s="46"/>
      <c r="K25" s="46"/>
      <c r="L25" s="46"/>
      <c r="M25" s="46"/>
      <c r="N25" s="46"/>
      <c r="O25" s="46"/>
    </row>
    <row r="26" spans="1:15" ht="21.75" customHeight="1" thickBot="1" x14ac:dyDescent="0.3">
      <c r="A26" s="47"/>
      <c r="B26" s="47"/>
      <c r="C26" s="47"/>
      <c r="D26" s="47"/>
      <c r="E26" s="45"/>
      <c r="F26" s="48" t="s">
        <v>28</v>
      </c>
      <c r="G26" s="48"/>
      <c r="H26" s="49"/>
      <c r="I26" s="49"/>
      <c r="J26" s="49"/>
      <c r="K26" s="49"/>
      <c r="L26" s="49"/>
      <c r="M26" s="49"/>
      <c r="N26" s="49"/>
      <c r="O26" s="49"/>
    </row>
    <row r="27" spans="1:15" ht="12.75" customHeight="1" thickBot="1" x14ac:dyDescent="0.3">
      <c r="A27" s="47"/>
      <c r="B27" s="47"/>
      <c r="C27" s="47"/>
      <c r="D27" s="47"/>
    </row>
    <row r="28" spans="1:15" ht="12.75" customHeight="1" thickBot="1" x14ac:dyDescent="0.3">
      <c r="A28" s="47"/>
      <c r="B28" s="47"/>
      <c r="C28" s="47"/>
      <c r="D28" s="47"/>
      <c r="K28" s="50"/>
      <c r="L28" s="50"/>
      <c r="M28" s="50"/>
      <c r="N28" s="50"/>
      <c r="O28" s="50"/>
    </row>
    <row r="29" spans="1:15" ht="24" customHeight="1" thickBot="1" x14ac:dyDescent="0.3">
      <c r="A29" s="47"/>
      <c r="B29" s="47"/>
      <c r="C29" s="47"/>
      <c r="D29" s="47"/>
      <c r="E29" s="24"/>
      <c r="I29" s="1" t="s">
        <v>37</v>
      </c>
      <c r="K29" s="50"/>
      <c r="L29" s="50"/>
      <c r="M29" s="50"/>
      <c r="N29" s="50"/>
      <c r="O29" s="50"/>
    </row>
    <row r="30" spans="1:15" ht="12.75" customHeight="1" x14ac:dyDescent="0.25">
      <c r="E30" s="24"/>
    </row>
    <row r="31" spans="1:15" ht="12.75" customHeight="1" x14ac:dyDescent="0.25"/>
  </sheetData>
  <sheetProtection algorithmName="SHA-512" hashValue="1NIfTLRWR5Fow4NqIo9gP4nYsZ6aqeygif4AXHaQ4YxzBr8Ggw87oPeKw98KBAgwZ3A2/2wz9y+O7nXRoTpqAg==" saltValue="z08XioFvYXdwRyxDfV+wqA==" spinCount="100000" sheet="1" objects="1" scenarios="1"/>
  <protectedRanges>
    <protectedRange sqref="F22:O29" name="Rozsah3"/>
    <protectedRange sqref="C21" name="Rozsah2"/>
    <protectedRange sqref="N11:N15" name="Rozsah1"/>
  </protectedRanges>
  <mergeCells count="35">
    <mergeCell ref="A1:K1"/>
    <mergeCell ref="B6:E6"/>
    <mergeCell ref="A8:A10"/>
    <mergeCell ref="B8:B10"/>
    <mergeCell ref="D8:F8"/>
    <mergeCell ref="G8:G10"/>
    <mergeCell ref="H8:H10"/>
    <mergeCell ref="I8:J8"/>
    <mergeCell ref="C2:L2"/>
    <mergeCell ref="A20:O20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16:K16"/>
    <mergeCell ref="A17:N17"/>
    <mergeCell ref="A18:N18"/>
    <mergeCell ref="A19:C19"/>
    <mergeCell ref="A22:D22"/>
    <mergeCell ref="E22:E26"/>
    <mergeCell ref="G22:O22"/>
    <mergeCell ref="A23:D29"/>
    <mergeCell ref="G23:O23"/>
    <mergeCell ref="G24:O24"/>
    <mergeCell ref="G25:O25"/>
    <mergeCell ref="F26:G26"/>
    <mergeCell ref="H26:O26"/>
    <mergeCell ref="K28:O29"/>
  </mergeCells>
  <dataValidations count="1">
    <dataValidation type="custom" allowBlank="1" showErrorMessage="1" errorTitle="Chyba!" error="Môžete zadať maximálne 2 desatinné miesta" sqref="N11:N15 JJ11:JJ15 TF11:TF15 ADB11:ADB15 AMX11:AMX15 AWT11:AWT15 BGP11:BGP15 BQL11:BQL15 CAH11:CAH15 CKD11:CKD15 CTZ11:CTZ15 DDV11:DDV15 DNR11:DNR15 DXN11:DXN15 EHJ11:EHJ15 ERF11:ERF15 FBB11:FBB15 FKX11:FKX15 FUT11:FUT15 GEP11:GEP15 GOL11:GOL15 GYH11:GYH15 HID11:HID15 HRZ11:HRZ15 IBV11:IBV15 ILR11:ILR15 IVN11:IVN15 JFJ11:JFJ15 JPF11:JPF15 JZB11:JZB15 KIX11:KIX15 KST11:KST15 LCP11:LCP15 LML11:LML15 LWH11:LWH15 MGD11:MGD15 MPZ11:MPZ15 MZV11:MZV15 NJR11:NJR15 NTN11:NTN15 ODJ11:ODJ15 ONF11:ONF15 OXB11:OXB15 PGX11:PGX15 PQT11:PQT15 QAP11:QAP15 QKL11:QKL15 QUH11:QUH15 RED11:RED15 RNZ11:RNZ15 RXV11:RXV15 SHR11:SHR15 SRN11:SRN15 TBJ11:TBJ15 TLF11:TLF15 TVB11:TVB15 UEX11:UEX15 UOT11:UOT15 UYP11:UYP15 VIL11:VIL15 VSH11:VSH15 WCD11:WCD15 WLZ11:WLZ15 WVV11:WVV15 N65540:N65551 JJ65540:JJ65551 TF65540:TF65551 ADB65540:ADB65551 AMX65540:AMX65551 AWT65540:AWT65551 BGP65540:BGP65551 BQL65540:BQL65551 CAH65540:CAH65551 CKD65540:CKD65551 CTZ65540:CTZ65551 DDV65540:DDV65551 DNR65540:DNR65551 DXN65540:DXN65551 EHJ65540:EHJ65551 ERF65540:ERF65551 FBB65540:FBB65551 FKX65540:FKX65551 FUT65540:FUT65551 GEP65540:GEP65551 GOL65540:GOL65551 GYH65540:GYH65551 HID65540:HID65551 HRZ65540:HRZ65551 IBV65540:IBV65551 ILR65540:ILR65551 IVN65540:IVN65551 JFJ65540:JFJ65551 JPF65540:JPF65551 JZB65540:JZB65551 KIX65540:KIX65551 KST65540:KST65551 LCP65540:LCP65551 LML65540:LML65551 LWH65540:LWH65551 MGD65540:MGD65551 MPZ65540:MPZ65551 MZV65540:MZV65551 NJR65540:NJR65551 NTN65540:NTN65551 ODJ65540:ODJ65551 ONF65540:ONF65551 OXB65540:OXB65551 PGX65540:PGX65551 PQT65540:PQT65551 QAP65540:QAP65551 QKL65540:QKL65551 QUH65540:QUH65551 RED65540:RED65551 RNZ65540:RNZ65551 RXV65540:RXV65551 SHR65540:SHR65551 SRN65540:SRN65551 TBJ65540:TBJ65551 TLF65540:TLF65551 TVB65540:TVB65551 UEX65540:UEX65551 UOT65540:UOT65551 UYP65540:UYP65551 VIL65540:VIL65551 VSH65540:VSH65551 WCD65540:WCD65551 WLZ65540:WLZ65551 WVV65540:WVV65551 N131076:N131087 JJ131076:JJ131087 TF131076:TF131087 ADB131076:ADB131087 AMX131076:AMX131087 AWT131076:AWT131087 BGP131076:BGP131087 BQL131076:BQL131087 CAH131076:CAH131087 CKD131076:CKD131087 CTZ131076:CTZ131087 DDV131076:DDV131087 DNR131076:DNR131087 DXN131076:DXN131087 EHJ131076:EHJ131087 ERF131076:ERF131087 FBB131076:FBB131087 FKX131076:FKX131087 FUT131076:FUT131087 GEP131076:GEP131087 GOL131076:GOL131087 GYH131076:GYH131087 HID131076:HID131087 HRZ131076:HRZ131087 IBV131076:IBV131087 ILR131076:ILR131087 IVN131076:IVN131087 JFJ131076:JFJ131087 JPF131076:JPF131087 JZB131076:JZB131087 KIX131076:KIX131087 KST131076:KST131087 LCP131076:LCP131087 LML131076:LML131087 LWH131076:LWH131087 MGD131076:MGD131087 MPZ131076:MPZ131087 MZV131076:MZV131087 NJR131076:NJR131087 NTN131076:NTN131087 ODJ131076:ODJ131087 ONF131076:ONF131087 OXB131076:OXB131087 PGX131076:PGX131087 PQT131076:PQT131087 QAP131076:QAP131087 QKL131076:QKL131087 QUH131076:QUH131087 RED131076:RED131087 RNZ131076:RNZ131087 RXV131076:RXV131087 SHR131076:SHR131087 SRN131076:SRN131087 TBJ131076:TBJ131087 TLF131076:TLF131087 TVB131076:TVB131087 UEX131076:UEX131087 UOT131076:UOT131087 UYP131076:UYP131087 VIL131076:VIL131087 VSH131076:VSH131087 WCD131076:WCD131087 WLZ131076:WLZ131087 WVV131076:WVV131087 N196612:N196623 JJ196612:JJ196623 TF196612:TF196623 ADB196612:ADB196623 AMX196612:AMX196623 AWT196612:AWT196623 BGP196612:BGP196623 BQL196612:BQL196623 CAH196612:CAH196623 CKD196612:CKD196623 CTZ196612:CTZ196623 DDV196612:DDV196623 DNR196612:DNR196623 DXN196612:DXN196623 EHJ196612:EHJ196623 ERF196612:ERF196623 FBB196612:FBB196623 FKX196612:FKX196623 FUT196612:FUT196623 GEP196612:GEP196623 GOL196612:GOL196623 GYH196612:GYH196623 HID196612:HID196623 HRZ196612:HRZ196623 IBV196612:IBV196623 ILR196612:ILR196623 IVN196612:IVN196623 JFJ196612:JFJ196623 JPF196612:JPF196623 JZB196612:JZB196623 KIX196612:KIX196623 KST196612:KST196623 LCP196612:LCP196623 LML196612:LML196623 LWH196612:LWH196623 MGD196612:MGD196623 MPZ196612:MPZ196623 MZV196612:MZV196623 NJR196612:NJR196623 NTN196612:NTN196623 ODJ196612:ODJ196623 ONF196612:ONF196623 OXB196612:OXB196623 PGX196612:PGX196623 PQT196612:PQT196623 QAP196612:QAP196623 QKL196612:QKL196623 QUH196612:QUH196623 RED196612:RED196623 RNZ196612:RNZ196623 RXV196612:RXV196623 SHR196612:SHR196623 SRN196612:SRN196623 TBJ196612:TBJ196623 TLF196612:TLF196623 TVB196612:TVB196623 UEX196612:UEX196623 UOT196612:UOT196623 UYP196612:UYP196623 VIL196612:VIL196623 VSH196612:VSH196623 WCD196612:WCD196623 WLZ196612:WLZ196623 WVV196612:WVV196623 N262148:N262159 JJ262148:JJ262159 TF262148:TF262159 ADB262148:ADB262159 AMX262148:AMX262159 AWT262148:AWT262159 BGP262148:BGP262159 BQL262148:BQL262159 CAH262148:CAH262159 CKD262148:CKD262159 CTZ262148:CTZ262159 DDV262148:DDV262159 DNR262148:DNR262159 DXN262148:DXN262159 EHJ262148:EHJ262159 ERF262148:ERF262159 FBB262148:FBB262159 FKX262148:FKX262159 FUT262148:FUT262159 GEP262148:GEP262159 GOL262148:GOL262159 GYH262148:GYH262159 HID262148:HID262159 HRZ262148:HRZ262159 IBV262148:IBV262159 ILR262148:ILR262159 IVN262148:IVN262159 JFJ262148:JFJ262159 JPF262148:JPF262159 JZB262148:JZB262159 KIX262148:KIX262159 KST262148:KST262159 LCP262148:LCP262159 LML262148:LML262159 LWH262148:LWH262159 MGD262148:MGD262159 MPZ262148:MPZ262159 MZV262148:MZV262159 NJR262148:NJR262159 NTN262148:NTN262159 ODJ262148:ODJ262159 ONF262148:ONF262159 OXB262148:OXB262159 PGX262148:PGX262159 PQT262148:PQT262159 QAP262148:QAP262159 QKL262148:QKL262159 QUH262148:QUH262159 RED262148:RED262159 RNZ262148:RNZ262159 RXV262148:RXV262159 SHR262148:SHR262159 SRN262148:SRN262159 TBJ262148:TBJ262159 TLF262148:TLF262159 TVB262148:TVB262159 UEX262148:UEX262159 UOT262148:UOT262159 UYP262148:UYP262159 VIL262148:VIL262159 VSH262148:VSH262159 WCD262148:WCD262159 WLZ262148:WLZ262159 WVV262148:WVV262159 N327684:N327695 JJ327684:JJ327695 TF327684:TF327695 ADB327684:ADB327695 AMX327684:AMX327695 AWT327684:AWT327695 BGP327684:BGP327695 BQL327684:BQL327695 CAH327684:CAH327695 CKD327684:CKD327695 CTZ327684:CTZ327695 DDV327684:DDV327695 DNR327684:DNR327695 DXN327684:DXN327695 EHJ327684:EHJ327695 ERF327684:ERF327695 FBB327684:FBB327695 FKX327684:FKX327695 FUT327684:FUT327695 GEP327684:GEP327695 GOL327684:GOL327695 GYH327684:GYH327695 HID327684:HID327695 HRZ327684:HRZ327695 IBV327684:IBV327695 ILR327684:ILR327695 IVN327684:IVN327695 JFJ327684:JFJ327695 JPF327684:JPF327695 JZB327684:JZB327695 KIX327684:KIX327695 KST327684:KST327695 LCP327684:LCP327695 LML327684:LML327695 LWH327684:LWH327695 MGD327684:MGD327695 MPZ327684:MPZ327695 MZV327684:MZV327695 NJR327684:NJR327695 NTN327684:NTN327695 ODJ327684:ODJ327695 ONF327684:ONF327695 OXB327684:OXB327695 PGX327684:PGX327695 PQT327684:PQT327695 QAP327684:QAP327695 QKL327684:QKL327695 QUH327684:QUH327695 RED327684:RED327695 RNZ327684:RNZ327695 RXV327684:RXV327695 SHR327684:SHR327695 SRN327684:SRN327695 TBJ327684:TBJ327695 TLF327684:TLF327695 TVB327684:TVB327695 UEX327684:UEX327695 UOT327684:UOT327695 UYP327684:UYP327695 VIL327684:VIL327695 VSH327684:VSH327695 WCD327684:WCD327695 WLZ327684:WLZ327695 WVV327684:WVV327695 N393220:N393231 JJ393220:JJ393231 TF393220:TF393231 ADB393220:ADB393231 AMX393220:AMX393231 AWT393220:AWT393231 BGP393220:BGP393231 BQL393220:BQL393231 CAH393220:CAH393231 CKD393220:CKD393231 CTZ393220:CTZ393231 DDV393220:DDV393231 DNR393220:DNR393231 DXN393220:DXN393231 EHJ393220:EHJ393231 ERF393220:ERF393231 FBB393220:FBB393231 FKX393220:FKX393231 FUT393220:FUT393231 GEP393220:GEP393231 GOL393220:GOL393231 GYH393220:GYH393231 HID393220:HID393231 HRZ393220:HRZ393231 IBV393220:IBV393231 ILR393220:ILR393231 IVN393220:IVN393231 JFJ393220:JFJ393231 JPF393220:JPF393231 JZB393220:JZB393231 KIX393220:KIX393231 KST393220:KST393231 LCP393220:LCP393231 LML393220:LML393231 LWH393220:LWH393231 MGD393220:MGD393231 MPZ393220:MPZ393231 MZV393220:MZV393231 NJR393220:NJR393231 NTN393220:NTN393231 ODJ393220:ODJ393231 ONF393220:ONF393231 OXB393220:OXB393231 PGX393220:PGX393231 PQT393220:PQT393231 QAP393220:QAP393231 QKL393220:QKL393231 QUH393220:QUH393231 RED393220:RED393231 RNZ393220:RNZ393231 RXV393220:RXV393231 SHR393220:SHR393231 SRN393220:SRN393231 TBJ393220:TBJ393231 TLF393220:TLF393231 TVB393220:TVB393231 UEX393220:UEX393231 UOT393220:UOT393231 UYP393220:UYP393231 VIL393220:VIL393231 VSH393220:VSH393231 WCD393220:WCD393231 WLZ393220:WLZ393231 WVV393220:WVV393231 N458756:N458767 JJ458756:JJ458767 TF458756:TF458767 ADB458756:ADB458767 AMX458756:AMX458767 AWT458756:AWT458767 BGP458756:BGP458767 BQL458756:BQL458767 CAH458756:CAH458767 CKD458756:CKD458767 CTZ458756:CTZ458767 DDV458756:DDV458767 DNR458756:DNR458767 DXN458756:DXN458767 EHJ458756:EHJ458767 ERF458756:ERF458767 FBB458756:FBB458767 FKX458756:FKX458767 FUT458756:FUT458767 GEP458756:GEP458767 GOL458756:GOL458767 GYH458756:GYH458767 HID458756:HID458767 HRZ458756:HRZ458767 IBV458756:IBV458767 ILR458756:ILR458767 IVN458756:IVN458767 JFJ458756:JFJ458767 JPF458756:JPF458767 JZB458756:JZB458767 KIX458756:KIX458767 KST458756:KST458767 LCP458756:LCP458767 LML458756:LML458767 LWH458756:LWH458767 MGD458756:MGD458767 MPZ458756:MPZ458767 MZV458756:MZV458767 NJR458756:NJR458767 NTN458756:NTN458767 ODJ458756:ODJ458767 ONF458756:ONF458767 OXB458756:OXB458767 PGX458756:PGX458767 PQT458756:PQT458767 QAP458756:QAP458767 QKL458756:QKL458767 QUH458756:QUH458767 RED458756:RED458767 RNZ458756:RNZ458767 RXV458756:RXV458767 SHR458756:SHR458767 SRN458756:SRN458767 TBJ458756:TBJ458767 TLF458756:TLF458767 TVB458756:TVB458767 UEX458756:UEX458767 UOT458756:UOT458767 UYP458756:UYP458767 VIL458756:VIL458767 VSH458756:VSH458767 WCD458756:WCD458767 WLZ458756:WLZ458767 WVV458756:WVV458767 N524292:N524303 JJ524292:JJ524303 TF524292:TF524303 ADB524292:ADB524303 AMX524292:AMX524303 AWT524292:AWT524303 BGP524292:BGP524303 BQL524292:BQL524303 CAH524292:CAH524303 CKD524292:CKD524303 CTZ524292:CTZ524303 DDV524292:DDV524303 DNR524292:DNR524303 DXN524292:DXN524303 EHJ524292:EHJ524303 ERF524292:ERF524303 FBB524292:FBB524303 FKX524292:FKX524303 FUT524292:FUT524303 GEP524292:GEP524303 GOL524292:GOL524303 GYH524292:GYH524303 HID524292:HID524303 HRZ524292:HRZ524303 IBV524292:IBV524303 ILR524292:ILR524303 IVN524292:IVN524303 JFJ524292:JFJ524303 JPF524292:JPF524303 JZB524292:JZB524303 KIX524292:KIX524303 KST524292:KST524303 LCP524292:LCP524303 LML524292:LML524303 LWH524292:LWH524303 MGD524292:MGD524303 MPZ524292:MPZ524303 MZV524292:MZV524303 NJR524292:NJR524303 NTN524292:NTN524303 ODJ524292:ODJ524303 ONF524292:ONF524303 OXB524292:OXB524303 PGX524292:PGX524303 PQT524292:PQT524303 QAP524292:QAP524303 QKL524292:QKL524303 QUH524292:QUH524303 RED524292:RED524303 RNZ524292:RNZ524303 RXV524292:RXV524303 SHR524292:SHR524303 SRN524292:SRN524303 TBJ524292:TBJ524303 TLF524292:TLF524303 TVB524292:TVB524303 UEX524292:UEX524303 UOT524292:UOT524303 UYP524292:UYP524303 VIL524292:VIL524303 VSH524292:VSH524303 WCD524292:WCD524303 WLZ524292:WLZ524303 WVV524292:WVV524303 N589828:N589839 JJ589828:JJ589839 TF589828:TF589839 ADB589828:ADB589839 AMX589828:AMX589839 AWT589828:AWT589839 BGP589828:BGP589839 BQL589828:BQL589839 CAH589828:CAH589839 CKD589828:CKD589839 CTZ589828:CTZ589839 DDV589828:DDV589839 DNR589828:DNR589839 DXN589828:DXN589839 EHJ589828:EHJ589839 ERF589828:ERF589839 FBB589828:FBB589839 FKX589828:FKX589839 FUT589828:FUT589839 GEP589828:GEP589839 GOL589828:GOL589839 GYH589828:GYH589839 HID589828:HID589839 HRZ589828:HRZ589839 IBV589828:IBV589839 ILR589828:ILR589839 IVN589828:IVN589839 JFJ589828:JFJ589839 JPF589828:JPF589839 JZB589828:JZB589839 KIX589828:KIX589839 KST589828:KST589839 LCP589828:LCP589839 LML589828:LML589839 LWH589828:LWH589839 MGD589828:MGD589839 MPZ589828:MPZ589839 MZV589828:MZV589839 NJR589828:NJR589839 NTN589828:NTN589839 ODJ589828:ODJ589839 ONF589828:ONF589839 OXB589828:OXB589839 PGX589828:PGX589839 PQT589828:PQT589839 QAP589828:QAP589839 QKL589828:QKL589839 QUH589828:QUH589839 RED589828:RED589839 RNZ589828:RNZ589839 RXV589828:RXV589839 SHR589828:SHR589839 SRN589828:SRN589839 TBJ589828:TBJ589839 TLF589828:TLF589839 TVB589828:TVB589839 UEX589828:UEX589839 UOT589828:UOT589839 UYP589828:UYP589839 VIL589828:VIL589839 VSH589828:VSH589839 WCD589828:WCD589839 WLZ589828:WLZ589839 WVV589828:WVV589839 N655364:N655375 JJ655364:JJ655375 TF655364:TF655375 ADB655364:ADB655375 AMX655364:AMX655375 AWT655364:AWT655375 BGP655364:BGP655375 BQL655364:BQL655375 CAH655364:CAH655375 CKD655364:CKD655375 CTZ655364:CTZ655375 DDV655364:DDV655375 DNR655364:DNR655375 DXN655364:DXN655375 EHJ655364:EHJ655375 ERF655364:ERF655375 FBB655364:FBB655375 FKX655364:FKX655375 FUT655364:FUT655375 GEP655364:GEP655375 GOL655364:GOL655375 GYH655364:GYH655375 HID655364:HID655375 HRZ655364:HRZ655375 IBV655364:IBV655375 ILR655364:ILR655375 IVN655364:IVN655375 JFJ655364:JFJ655375 JPF655364:JPF655375 JZB655364:JZB655375 KIX655364:KIX655375 KST655364:KST655375 LCP655364:LCP655375 LML655364:LML655375 LWH655364:LWH655375 MGD655364:MGD655375 MPZ655364:MPZ655375 MZV655364:MZV655375 NJR655364:NJR655375 NTN655364:NTN655375 ODJ655364:ODJ655375 ONF655364:ONF655375 OXB655364:OXB655375 PGX655364:PGX655375 PQT655364:PQT655375 QAP655364:QAP655375 QKL655364:QKL655375 QUH655364:QUH655375 RED655364:RED655375 RNZ655364:RNZ655375 RXV655364:RXV655375 SHR655364:SHR655375 SRN655364:SRN655375 TBJ655364:TBJ655375 TLF655364:TLF655375 TVB655364:TVB655375 UEX655364:UEX655375 UOT655364:UOT655375 UYP655364:UYP655375 VIL655364:VIL655375 VSH655364:VSH655375 WCD655364:WCD655375 WLZ655364:WLZ655375 WVV655364:WVV655375 N720900:N720911 JJ720900:JJ720911 TF720900:TF720911 ADB720900:ADB720911 AMX720900:AMX720911 AWT720900:AWT720911 BGP720900:BGP720911 BQL720900:BQL720911 CAH720900:CAH720911 CKD720900:CKD720911 CTZ720900:CTZ720911 DDV720900:DDV720911 DNR720900:DNR720911 DXN720900:DXN720911 EHJ720900:EHJ720911 ERF720900:ERF720911 FBB720900:FBB720911 FKX720900:FKX720911 FUT720900:FUT720911 GEP720900:GEP720911 GOL720900:GOL720911 GYH720900:GYH720911 HID720900:HID720911 HRZ720900:HRZ720911 IBV720900:IBV720911 ILR720900:ILR720911 IVN720900:IVN720911 JFJ720900:JFJ720911 JPF720900:JPF720911 JZB720900:JZB720911 KIX720900:KIX720911 KST720900:KST720911 LCP720900:LCP720911 LML720900:LML720911 LWH720900:LWH720911 MGD720900:MGD720911 MPZ720900:MPZ720911 MZV720900:MZV720911 NJR720900:NJR720911 NTN720900:NTN720911 ODJ720900:ODJ720911 ONF720900:ONF720911 OXB720900:OXB720911 PGX720900:PGX720911 PQT720900:PQT720911 QAP720900:QAP720911 QKL720900:QKL720911 QUH720900:QUH720911 RED720900:RED720911 RNZ720900:RNZ720911 RXV720900:RXV720911 SHR720900:SHR720911 SRN720900:SRN720911 TBJ720900:TBJ720911 TLF720900:TLF720911 TVB720900:TVB720911 UEX720900:UEX720911 UOT720900:UOT720911 UYP720900:UYP720911 VIL720900:VIL720911 VSH720900:VSH720911 WCD720900:WCD720911 WLZ720900:WLZ720911 WVV720900:WVV720911 N786436:N786447 JJ786436:JJ786447 TF786436:TF786447 ADB786436:ADB786447 AMX786436:AMX786447 AWT786436:AWT786447 BGP786436:BGP786447 BQL786436:BQL786447 CAH786436:CAH786447 CKD786436:CKD786447 CTZ786436:CTZ786447 DDV786436:DDV786447 DNR786436:DNR786447 DXN786436:DXN786447 EHJ786436:EHJ786447 ERF786436:ERF786447 FBB786436:FBB786447 FKX786436:FKX786447 FUT786436:FUT786447 GEP786436:GEP786447 GOL786436:GOL786447 GYH786436:GYH786447 HID786436:HID786447 HRZ786436:HRZ786447 IBV786436:IBV786447 ILR786436:ILR786447 IVN786436:IVN786447 JFJ786436:JFJ786447 JPF786436:JPF786447 JZB786436:JZB786447 KIX786436:KIX786447 KST786436:KST786447 LCP786436:LCP786447 LML786436:LML786447 LWH786436:LWH786447 MGD786436:MGD786447 MPZ786436:MPZ786447 MZV786436:MZV786447 NJR786436:NJR786447 NTN786436:NTN786447 ODJ786436:ODJ786447 ONF786436:ONF786447 OXB786436:OXB786447 PGX786436:PGX786447 PQT786436:PQT786447 QAP786436:QAP786447 QKL786436:QKL786447 QUH786436:QUH786447 RED786436:RED786447 RNZ786436:RNZ786447 RXV786436:RXV786447 SHR786436:SHR786447 SRN786436:SRN786447 TBJ786436:TBJ786447 TLF786436:TLF786447 TVB786436:TVB786447 UEX786436:UEX786447 UOT786436:UOT786447 UYP786436:UYP786447 VIL786436:VIL786447 VSH786436:VSH786447 WCD786436:WCD786447 WLZ786436:WLZ786447 WVV786436:WVV786447 N851972:N851983 JJ851972:JJ851983 TF851972:TF851983 ADB851972:ADB851983 AMX851972:AMX851983 AWT851972:AWT851983 BGP851972:BGP851983 BQL851972:BQL851983 CAH851972:CAH851983 CKD851972:CKD851983 CTZ851972:CTZ851983 DDV851972:DDV851983 DNR851972:DNR851983 DXN851972:DXN851983 EHJ851972:EHJ851983 ERF851972:ERF851983 FBB851972:FBB851983 FKX851972:FKX851983 FUT851972:FUT851983 GEP851972:GEP851983 GOL851972:GOL851983 GYH851972:GYH851983 HID851972:HID851983 HRZ851972:HRZ851983 IBV851972:IBV851983 ILR851972:ILR851983 IVN851972:IVN851983 JFJ851972:JFJ851983 JPF851972:JPF851983 JZB851972:JZB851983 KIX851972:KIX851983 KST851972:KST851983 LCP851972:LCP851983 LML851972:LML851983 LWH851972:LWH851983 MGD851972:MGD851983 MPZ851972:MPZ851983 MZV851972:MZV851983 NJR851972:NJR851983 NTN851972:NTN851983 ODJ851972:ODJ851983 ONF851972:ONF851983 OXB851972:OXB851983 PGX851972:PGX851983 PQT851972:PQT851983 QAP851972:QAP851983 QKL851972:QKL851983 QUH851972:QUH851983 RED851972:RED851983 RNZ851972:RNZ851983 RXV851972:RXV851983 SHR851972:SHR851983 SRN851972:SRN851983 TBJ851972:TBJ851983 TLF851972:TLF851983 TVB851972:TVB851983 UEX851972:UEX851983 UOT851972:UOT851983 UYP851972:UYP851983 VIL851972:VIL851983 VSH851972:VSH851983 WCD851972:WCD851983 WLZ851972:WLZ851983 WVV851972:WVV851983 N917508:N917519 JJ917508:JJ917519 TF917508:TF917519 ADB917508:ADB917519 AMX917508:AMX917519 AWT917508:AWT917519 BGP917508:BGP917519 BQL917508:BQL917519 CAH917508:CAH917519 CKD917508:CKD917519 CTZ917508:CTZ917519 DDV917508:DDV917519 DNR917508:DNR917519 DXN917508:DXN917519 EHJ917508:EHJ917519 ERF917508:ERF917519 FBB917508:FBB917519 FKX917508:FKX917519 FUT917508:FUT917519 GEP917508:GEP917519 GOL917508:GOL917519 GYH917508:GYH917519 HID917508:HID917519 HRZ917508:HRZ917519 IBV917508:IBV917519 ILR917508:ILR917519 IVN917508:IVN917519 JFJ917508:JFJ917519 JPF917508:JPF917519 JZB917508:JZB917519 KIX917508:KIX917519 KST917508:KST917519 LCP917508:LCP917519 LML917508:LML917519 LWH917508:LWH917519 MGD917508:MGD917519 MPZ917508:MPZ917519 MZV917508:MZV917519 NJR917508:NJR917519 NTN917508:NTN917519 ODJ917508:ODJ917519 ONF917508:ONF917519 OXB917508:OXB917519 PGX917508:PGX917519 PQT917508:PQT917519 QAP917508:QAP917519 QKL917508:QKL917519 QUH917508:QUH917519 RED917508:RED917519 RNZ917508:RNZ917519 RXV917508:RXV917519 SHR917508:SHR917519 SRN917508:SRN917519 TBJ917508:TBJ917519 TLF917508:TLF917519 TVB917508:TVB917519 UEX917508:UEX917519 UOT917508:UOT917519 UYP917508:UYP917519 VIL917508:VIL917519 VSH917508:VSH917519 WCD917508:WCD917519 WLZ917508:WLZ917519 WVV917508:WVV917519 N983044:N983055 JJ983044:JJ983055 TF983044:TF983055 ADB983044:ADB983055 AMX983044:AMX983055 AWT983044:AWT983055 BGP983044:BGP983055 BQL983044:BQL983055 CAH983044:CAH983055 CKD983044:CKD983055 CTZ983044:CTZ983055 DDV983044:DDV983055 DNR983044:DNR983055 DXN983044:DXN983055 EHJ983044:EHJ983055 ERF983044:ERF983055 FBB983044:FBB983055 FKX983044:FKX983055 FUT983044:FUT983055 GEP983044:GEP983055 GOL983044:GOL983055 GYH983044:GYH983055 HID983044:HID983055 HRZ983044:HRZ983055 IBV983044:IBV983055 ILR983044:ILR983055 IVN983044:IVN983055 JFJ983044:JFJ983055 JPF983044:JPF983055 JZB983044:JZB983055 KIX983044:KIX983055 KST983044:KST983055 LCP983044:LCP983055 LML983044:LML983055 LWH983044:LWH983055 MGD983044:MGD983055 MPZ983044:MPZ983055 MZV983044:MZV983055 NJR983044:NJR983055 NTN983044:NTN983055 ODJ983044:ODJ983055 ONF983044:ONF983055 OXB983044:OXB983055 PGX983044:PGX983055 PQT983044:PQT983055 QAP983044:QAP983055 QKL983044:QKL983055 QUH983044:QUH983055 RED983044:RED983055 RNZ983044:RNZ983055 RXV983044:RXV983055 SHR983044:SHR983055 SRN983044:SRN983055 TBJ983044:TBJ983055 TLF983044:TLF983055 TVB983044:TVB983055 UEX983044:UEX983055 UOT983044:UOT983055 UYP983044:UYP983055 VIL983044:VIL983055 VSH983044:VSH983055 WCD983044:WCD983055 WLZ983044:WLZ983055 WVV983044:WVV983055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2023-07-21T09:52:38Z</cp:lastPrinted>
  <dcterms:created xsi:type="dcterms:W3CDTF">2022-05-04T08:47:19Z</dcterms:created>
  <dcterms:modified xsi:type="dcterms:W3CDTF">2023-08-18T07:50:53Z</dcterms:modified>
</cp:coreProperties>
</file>