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defaultThemeVersion="124226"/>
  <mc:AlternateContent xmlns:mc="http://schemas.openxmlformats.org/markup-compatibility/2006">
    <mc:Choice Requires="x15">
      <x15ac:absPath xmlns:x15ac="http://schemas.microsoft.com/office/spreadsheetml/2010/11/ac" url="/Users/user/Desktop/DNS_auta_new/ZÁKAZKY/V PRIPRAVE/30_Pick-upy_MVSR/SP/"/>
    </mc:Choice>
  </mc:AlternateContent>
  <xr:revisionPtr revIDLastSave="0" documentId="13_ncr:1_{A9FCC427-1243-8F47-A7EF-87586F8A1DEE}" xr6:coauthVersionLast="47" xr6:coauthVersionMax="47" xr10:uidLastSave="{00000000-0000-0000-0000-000000000000}"/>
  <bookViews>
    <workbookView xWindow="0" yWindow="740" windowWidth="27980" windowHeight="14860" activeTab="7" xr2:uid="{00000000-000D-0000-FFFF-FFFF00000000}"/>
  </bookViews>
  <sheets>
    <sheet name="Stručný opis PZ" sheetId="12" r:id="rId1"/>
    <sheet name="Automobil_špecifikácia" sheetId="2" r:id="rId2"/>
    <sheet name="Zoznam doplnkov" sheetId="3" r:id="rId3"/>
    <sheet name="Radiostanica_spec" sheetId="10" r:id="rId4"/>
    <sheet name="SET POLEPOV_spec" sheetId="4" r:id="rId5"/>
    <sheet name="VRZ_zostava1_spec" sheetId="5" r:id="rId6"/>
    <sheet name="VRZ_zostava2_spec" sheetId="11" r:id="rId7"/>
    <sheet name="štruktúrovaný rozpočet" sheetId="13"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13" l="1"/>
  <c r="J10" i="13"/>
  <c r="J5" i="13"/>
  <c r="J6" i="13"/>
  <c r="J7" i="13"/>
  <c r="J8" i="13"/>
  <c r="J9" i="13"/>
  <c r="J4" i="13"/>
  <c r="J3" i="13"/>
  <c r="H4" i="13"/>
  <c r="H5" i="13"/>
  <c r="H6" i="13"/>
  <c r="H7" i="13"/>
  <c r="H8" i="13"/>
  <c r="H9" i="13"/>
  <c r="H10" i="13"/>
  <c r="H11" i="13"/>
  <c r="H3" i="13"/>
  <c r="J12" i="13" l="1"/>
</calcChain>
</file>

<file path=xl/sharedStrings.xml><?xml version="1.0" encoding="utf-8"?>
<sst xmlns="http://schemas.openxmlformats.org/spreadsheetml/2006/main" count="450" uniqueCount="344">
  <si>
    <t>Karoséria</t>
  </si>
  <si>
    <t>Rázvor vozidla (mm)</t>
  </si>
  <si>
    <t>Svetlá výška vozidla (mm)</t>
  </si>
  <si>
    <t>Objem palivovej nádrže (l)</t>
  </si>
  <si>
    <t>Emisná norma</t>
  </si>
  <si>
    <t>Emisie CO2 kombinované podľa normy WLTP (g/km)</t>
  </si>
  <si>
    <t xml:space="preserve">Kombinovaná spotreba podľa normy WLTP (l / 100 km) </t>
  </si>
  <si>
    <t>Prevodovka</t>
  </si>
  <si>
    <t>Počet prevodových stupňov</t>
  </si>
  <si>
    <t>platná v dobe predkladania ponuky</t>
  </si>
  <si>
    <t>Ťažné lano</t>
  </si>
  <si>
    <t>Podložky na upevnenie tabuliek s evidenčným číslom</t>
  </si>
  <si>
    <t>Otáčkomer</t>
  </si>
  <si>
    <t>Palubný počítač</t>
  </si>
  <si>
    <t>Záruka začína plynúť odo dňa prevzatia tovaru kupujúcim (od dátumu predaja uvedeného na preberacom – odovzdávacom protokole).</t>
  </si>
  <si>
    <t>Asistent rozjazdu do kopca</t>
  </si>
  <si>
    <t>požiadavka na predmet zákazky/parameter</t>
  </si>
  <si>
    <t>požadovaná hodnota parametra</t>
  </si>
  <si>
    <t>5 (presne)</t>
  </si>
  <si>
    <t>Druh</t>
  </si>
  <si>
    <t xml:space="preserve">min. 6-stupňová </t>
  </si>
  <si>
    <t xml:space="preserve">všetky automobily musia byť nové, nepoužívané s údajom na počítadle km nie vyšším ako 40 km. </t>
  </si>
  <si>
    <t>Bezpečnosť</t>
  </si>
  <si>
    <t>požaduje sa</t>
  </si>
  <si>
    <t>Komfort</t>
  </si>
  <si>
    <t>Interiér/sedadlá</t>
  </si>
  <si>
    <t xml:space="preserve">Poťah sedadiel </t>
  </si>
  <si>
    <t>Iná výbava</t>
  </si>
  <si>
    <t>Farba automobilu</t>
  </si>
  <si>
    <t>do tejto bunky uchádzač doplní výrobcu, model, označenie motorizácie a stupňa výbavy ponúkaného automobilu</t>
  </si>
  <si>
    <t>výkon (kW/k)</t>
  </si>
  <si>
    <t>uchádzač vyplní presnú hodnotu parametra ponúkaného riešenia</t>
  </si>
  <si>
    <t>Obstarávaný počet  automobilov</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</si>
  <si>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</si>
  <si>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</si>
  <si>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Názov položky</t>
  </si>
  <si>
    <t>Počet</t>
  </si>
  <si>
    <t>Požiadavky</t>
  </si>
  <si>
    <t>Znak Policajného zboru kapota</t>
  </si>
  <si>
    <t>Nápis POLÍCIA čierny kapota</t>
  </si>
  <si>
    <t>Nápis POLÍCIA čierny reflexný bok</t>
  </si>
  <si>
    <t>Nápis POLÍCIA čierny matný (obrys) bok</t>
  </si>
  <si>
    <t>rozmery</t>
  </si>
  <si>
    <t>množstvo</t>
  </si>
  <si>
    <t>materiál</t>
  </si>
  <si>
    <t>farba</t>
  </si>
  <si>
    <t>reflexná fólia</t>
  </si>
  <si>
    <t>matná fólia</t>
  </si>
  <si>
    <t>čierna matná - RAL 9005</t>
  </si>
  <si>
    <t>fólia pre digitálnu tlač</t>
  </si>
  <si>
    <t>typ písma (font)</t>
  </si>
  <si>
    <t>Arial Black</t>
  </si>
  <si>
    <t>N/A</t>
  </si>
  <si>
    <t>rozloženie/umiestnenie</t>
  </si>
  <si>
    <t>zloženie zostavy</t>
  </si>
  <si>
    <t>súlad s predpismi</t>
  </si>
  <si>
    <t>vhodné pre motorové vozidlá s konštrukčnou rýchlosťou do 250 km/h,</t>
  </si>
  <si>
    <t>Svetelno-zvuková rampa</t>
  </si>
  <si>
    <t>Doplnkové svetelné výstražné zariadenia</t>
  </si>
  <si>
    <t>možnosť prepínania svetelného denného a nočného režimu (bez zmeny hlasitosti) na ovládacom paneli so svetelnou signalizáciou v ktorom režime je v prevádzke zvukové výstražné zariadenie (pri vypnutí a opätovnom zapnutí zvláštneho zvukového a svetelného výstražného zariadenia bude nastavená pôvodná hodnota a to denný režim)</t>
  </si>
  <si>
    <t>požiadavky na svetelno-zvukovú rampu</t>
  </si>
  <si>
    <t>2.1</t>
  </si>
  <si>
    <t>2.2</t>
  </si>
  <si>
    <t>2.3</t>
  </si>
  <si>
    <t>Typ (podľa Nariadenia EP a Rady EÚ 2018/858)</t>
  </si>
  <si>
    <t>počet dverí</t>
  </si>
  <si>
    <t>Palivo</t>
  </si>
  <si>
    <t>Elektricky ovládané s vyhrievané vonkajšie spätné zrkadlá</t>
  </si>
  <si>
    <t>p.č.</t>
  </si>
  <si>
    <t>Ručný hasiaci prístroj práškový (2 kg) umiestnený do držiaku v priestore pre vodiča alebo spolujazdca tak aby ním nebolo možné manipulovať osobami sediacimi na zadných sedadlách alebo umiestnený v batožinovom priestore na ľahko dostupnom mieste.</t>
  </si>
  <si>
    <t>Svetelné a zvukové výstražné zariadenie s určením pre Políciu SR (zostava 1) - technická špecifikácia</t>
  </si>
  <si>
    <t>iné požiadavky</t>
  </si>
  <si>
    <t>Požiadavky na doplnkové svetelné výstražné zariadenia</t>
  </si>
  <si>
    <t>Svetelné a zvukové výstražné zariadenie s určením pre Políciu SR (zostava 1)</t>
  </si>
  <si>
    <r>
      <rPr>
        <b/>
        <sz val="10"/>
        <color theme="1"/>
        <rFont val="Arial Narrow"/>
        <family val="2"/>
      </rPr>
      <t>Iné požiadavky:</t>
    </r>
    <r>
      <rPr>
        <sz val="10"/>
        <color theme="1"/>
        <rFont val="Arial Narrow"/>
        <family val="2"/>
      </rPr>
      <t xml:space="preserve"> </t>
    </r>
  </si>
  <si>
    <t>podľa technickej špecifikácie v hárku "SET POLEPOV_spec" vrátena montáže</t>
  </si>
  <si>
    <t>poznámka</t>
  </si>
  <si>
    <t>Set polepov na automobil (označenie príslušnosti vozidla k Policajnému zboru SR)</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</si>
  <si>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</si>
  <si>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uchádzač vyplní presnú hodnotu parametra ponúkaného riešenia. Pokiaľ výrobca udáva spotrebu v rozptyle, uchádzač uvedenie hodnoty rozptylu</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</si>
  <si>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</si>
  <si>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</si>
  <si>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Sada originálnych gumených rohoží na podlahu (koberčeky sa nepožadujú)</t>
  </si>
  <si>
    <t>ovládacia jednotka na ovládanie všetkých požadovaných funkcií a komponentov zostavy</t>
  </si>
  <si>
    <t>všetkých štyroch kolies</t>
  </si>
  <si>
    <t>uchádzač vyplní typ karosérie</t>
  </si>
  <si>
    <t xml:space="preserve">Pohon </t>
  </si>
  <si>
    <t>Asistent pre zjazd z kopca</t>
  </si>
  <si>
    <t>Všeobecné požiadavky</t>
  </si>
  <si>
    <t>vznetový</t>
  </si>
  <si>
    <t>diesel</t>
  </si>
  <si>
    <t>Maximálna brodivosť (mm)</t>
  </si>
  <si>
    <t>Prejazdový uhol (°)</t>
  </si>
  <si>
    <t>Nájazdový uhol vzadu (°)</t>
  </si>
  <si>
    <t>Asistent núdzového brzdenia</t>
  </si>
  <si>
    <t>Systém rozjazdu na klzkom povrchu</t>
  </si>
  <si>
    <t>Elektronická trakčná kontrola</t>
  </si>
  <si>
    <t>Povinná výstroj a výbava stanovená pre daný druh vozidla (v zmysle zákona č. 106/2018 Z.z., resp. vyhlášky č. 134/2018 Z. z.) - homologizovaný prenosný výstražný trojuholník, rezervné koleso - plnohodnotná rezerva, lekárnička)</t>
  </si>
  <si>
    <t xml:space="preserve">min. 70 l                           </t>
  </si>
  <si>
    <t>Airbag vodiča a spolujazdca</t>
  </si>
  <si>
    <t>všetky automobily musia byť rovnaký model kategórie N</t>
  </si>
  <si>
    <t xml:space="preserve">min. 3000 mm                   </t>
  </si>
  <si>
    <t>BE - pick up (double cab s oddeleným nákladným priestorom)</t>
  </si>
  <si>
    <t>ABS a rozdeľovač brzdového účinku</t>
  </si>
  <si>
    <t>Elektronický stabilizačný systém</t>
  </si>
  <si>
    <t>Predné svetlomety do hmly</t>
  </si>
  <si>
    <t>Lakťová opierka vpredu s odkladacím priestorom</t>
  </si>
  <si>
    <t>Centrálne zamykanie s diaľkovým ovládaním</t>
  </si>
  <si>
    <t>Elektrické ovládanie okien vpredu a vzadu</t>
  </si>
  <si>
    <t>Osvetlenie interiéru</t>
  </si>
  <si>
    <t>12V zásuvka v priestore medzi vodičom a spolujazdcom</t>
  </si>
  <si>
    <t>Ovládacia časť s elektronikou</t>
  </si>
  <si>
    <t>vymeniteľnosť náhradných dielov</t>
  </si>
  <si>
    <t xml:space="preserve">Svetelná súprava vo forme majákovej rampy s dvojitým majákom modro-červenej farby (červená vľavo, modrá vpravo) s farebnými krytmi (červený kryt nad miestom vodiča-ľavá strana a modrý nad miestom spolujazdca). Prípustné je aj prevedenie s čírimi krytmi a červeno a modro svietiacimi LED diódami. </t>
  </si>
  <si>
    <t>všetky komponenty rampy musí byť vyrobené z nekorodujúceho materiálu</t>
  </si>
  <si>
    <t>celá konštrukcia rampy musí byť vodotesná v zmysle homologizačného predpisu EHK č. 65</t>
  </si>
  <si>
    <t>kryty rampy musia byť polykarbonátové, nárazuvzdorné s vysokou pevnosťou, odolné voči poveternostným vplyvom, mrazuvzdorné, s tvarovou, materiálovou a farebnou stálosťou a odolnosťou proti UV žiareniu</t>
  </si>
  <si>
    <t>dĺžka rampy je umiestnená kolmo a symetricky na pozdĺžnu os vozidla</t>
  </si>
  <si>
    <t>minimálny výkon 100W a minimálnym akustickým tlakom (pri menovitom výkone 100W a vzdialenosti 1m od zdroja) 120dB v režime použitia sirény.</t>
  </si>
  <si>
    <t>zosilňovač</t>
  </si>
  <si>
    <t>možnosť nastavenia hlasitosti s využitím maximálneho výkonu zariadenia bez skresľovania znižujúceho zrozumiteľnosť alebo sklonu k akustickej väzbe</t>
  </si>
  <si>
    <t>možnosť nezávislého ovládania zadnej časti svetelnej rampy bez použitia zvukového signálu počas jazdy vozidla v kolóne</t>
  </si>
  <si>
    <t xml:space="preserve">stabilita parametrov výstražných tónov </t>
  </si>
  <si>
    <t>blokovanie funkcie výstražných tónov pri nefunkčnej svetelnej časti rampy</t>
  </si>
  <si>
    <t>napájanie podľa palubnej siete vozidla</t>
  </si>
  <si>
    <t>všeobecné požiadavky na zostavu</t>
  </si>
  <si>
    <t xml:space="preserve">min. 4 </t>
  </si>
  <si>
    <t>Dĺžka nákladného priestoru</t>
  </si>
  <si>
    <t>min. 1500 mm</t>
  </si>
  <si>
    <t xml:space="preserve">Šírka nákladného priestoru </t>
  </si>
  <si>
    <t>min. 460 mm</t>
  </si>
  <si>
    <t>min. 600 mm</t>
  </si>
  <si>
    <t xml:space="preserve">min. 28 ° </t>
  </si>
  <si>
    <t xml:space="preserve">min. 22 ° </t>
  </si>
  <si>
    <t>Štartovacie káble</t>
  </si>
  <si>
    <r>
      <rPr>
        <b/>
        <sz val="10"/>
        <color theme="1"/>
        <rFont val="Arial Narrow"/>
        <family val="2"/>
        <charset val="238"/>
      </rPr>
      <t>podľa technickej špecifikácie v hárku "VRZ_zostava1_spec" vrátane montáže.</t>
    </r>
    <r>
      <rPr>
        <sz val="10"/>
        <color theme="1"/>
        <rFont val="Arial Narrow"/>
        <family val="2"/>
        <charset val="238"/>
      </rPr>
      <t xml:space="preserve"> Kompatibilné s ponúkaným automobilom</t>
    </r>
  </si>
  <si>
    <t>Štrukturovaný rozpočet</t>
  </si>
  <si>
    <t>horná hranica údaju max. 13,00 l / 100 km</t>
  </si>
  <si>
    <t>2.5</t>
  </si>
  <si>
    <t>Klimatizácia</t>
  </si>
  <si>
    <t>Kotúčové brzdy vpredu a minimálne bubnové vzadu</t>
  </si>
  <si>
    <t>horná hranica údaju max. 280 g/km</t>
  </si>
  <si>
    <t>Výškovo a pozdĺžne nastaviteľné sedadlo vodiča a pozdĺžne nastaviteľné sedadlo spolujazdca</t>
  </si>
  <si>
    <t>uchádzač vyplní aké farby ponúka</t>
  </si>
  <si>
    <t>uchádzač uvedie popis ponúkaného riešenia</t>
  </si>
  <si>
    <r>
      <t xml:space="preserve">jednotková cena v eur </t>
    </r>
    <r>
      <rPr>
        <b/>
        <sz val="10"/>
        <color rgb="FFFF0000"/>
        <rFont val="Arial Narrow"/>
        <family val="2"/>
      </rPr>
      <t>bez DPH</t>
    </r>
  </si>
  <si>
    <r>
      <t xml:space="preserve">celková cena v eur </t>
    </r>
    <r>
      <rPr>
        <b/>
        <sz val="10"/>
        <color rgb="FFFF0000"/>
        <rFont val="Arial Narrow"/>
        <family val="2"/>
      </rPr>
      <t>s DPH</t>
    </r>
  </si>
  <si>
    <r>
      <t xml:space="preserve">Celková cena za predmet zákazky v eur </t>
    </r>
    <r>
      <rPr>
        <b/>
        <sz val="10"/>
        <color rgb="FFFF0000"/>
        <rFont val="Arial Narrow"/>
        <family val="2"/>
      </rPr>
      <t>s DPH</t>
    </r>
  </si>
  <si>
    <r>
      <t xml:space="preserve">jednotková cena v eur </t>
    </r>
    <r>
      <rPr>
        <b/>
        <sz val="10"/>
        <color rgb="FFFF0000"/>
        <rFont val="Arial Narrow"/>
        <family val="2"/>
      </rPr>
      <t>s DPH</t>
    </r>
  </si>
  <si>
    <t>Výška bočníc ložnej plochy</t>
  </si>
  <si>
    <t>Nájazdový uhol vpredu (°)</t>
  </si>
  <si>
    <t>min. 230 mm</t>
  </si>
  <si>
    <t>Uzávierka zadného diferenciálu</t>
  </si>
  <si>
    <t>min. predné, bočné a hlavové pre vodiča a spolujazdca</t>
  </si>
  <si>
    <t>Airbagy</t>
  </si>
  <si>
    <t>požaduje sa (nepožaduje sa v prípade, ak uchádzač ponúkne automobil, ktorého predné svetlomety svojou konštrukciou, riadením distribúcie svetelného lúča a svojim umiestnením plnohodnotne plnia funkciu predných svetlometov do hmly)</t>
  </si>
  <si>
    <t>Ťažné zariadenie - min. kapacita 3 tony s 13 pinovou elektroinštaláciou a redukciou z 13 pin na 7 pin</t>
  </si>
  <si>
    <r>
      <rPr>
        <b/>
        <sz val="10"/>
        <color theme="1"/>
        <rFont val="Arial Narrow"/>
        <family val="2"/>
      </rPr>
      <t>2x nezávislé vyhľadávacie bočné biele LED svetlá</t>
    </r>
    <r>
      <rPr>
        <sz val="10"/>
        <color theme="1"/>
        <rFont val="Arial Narrow"/>
        <family val="2"/>
      </rPr>
      <t xml:space="preserve"> s výkonom min. 400 lm (každé) vytvárajúcimi sústredený </t>
    </r>
    <r>
      <rPr>
        <sz val="10"/>
        <color theme="1"/>
        <rFont val="Arial Narrow"/>
        <family val="2"/>
        <charset val="238"/>
      </rPr>
      <t>svetelný bod</t>
    </r>
    <r>
      <rPr>
        <sz val="10"/>
        <color theme="1"/>
        <rFont val="Arial Narrow"/>
        <family val="2"/>
      </rPr>
      <t>, s nezávislým ovládaním ľavej alebo pravej strany s možnosťou zapnutia aj bez chodu rampy, uložené pod polykarbonátovým krytom na ľavej a pravej strane rampy</t>
    </r>
  </si>
  <si>
    <t>Požiadavky na Ovládaciu časť s elektronikou</t>
  </si>
  <si>
    <t>mikrofón integrovaný do ovládacej jednotky.</t>
  </si>
  <si>
    <t xml:space="preserve">vypínanie zadnej časti svetelnej rampy </t>
  </si>
  <si>
    <t xml:space="preserve">vizuálna kontrola správnej funkcie svetelnej časti rampy kontrolkou na ovládacom panely </t>
  </si>
  <si>
    <t>možnosť pripojenia rádiostaníc používaných v rezorte MV SR do výstupu rozhlasového zariadenia (MATRA, MOTOROLA)</t>
  </si>
  <si>
    <t>min. 1470 mm</t>
  </si>
  <si>
    <t>Kompletná príprava pre montáž vozidlovej rádiostanice a montážnej sady</t>
  </si>
  <si>
    <t>držiak rádiobloku "BER"</t>
  </si>
  <si>
    <t>držiak ovládacieho panela</t>
  </si>
  <si>
    <t>držiak mikrotelefónu</t>
  </si>
  <si>
    <t xml:space="preserve">externý reproduktor (4-8 ohm a 10W) </t>
  </si>
  <si>
    <t>anténa s montážou na strechu vozidla (v prípade skrytej inštalácie: anténa na umiestnenie pod plastové nárazníky, tzv. bumper anténa), UHF (380-420MHz), zaťažiteľnosť  min.10W, koaxiálny kábel: RG-58 alebo ekvivalent potrebnej dĺžky, konektor FMA s ukončením TNC.</t>
  </si>
  <si>
    <t>prepojovacia kabeláž</t>
  </si>
  <si>
    <t>Vymedzenie priestoru vo vozidle pre umiestnenie a upevnenie rádiostanice/rádiostaníc (manipulácia s ovládacími prvkami rádiostanice musí byť ľahko dostupná z miesta vodiča a spolujazdca), </t>
  </si>
  <si>
    <t>Montáž kabeláže a napájania rádiostanice/rádiostaníc, </t>
  </si>
  <si>
    <t>Umiestnenie, upevnenie a pripojenie vozidlovej antény rádiostanice/rádiostaníc</t>
  </si>
  <si>
    <t>Umiestnenie držiaku ovládacieho panela na prístrojovej doske vozidla v jej strednej časti tak, aby bola v dosahu vodiča i spolujazdca. Namontovaný ovládací panel rádiostanice nesmie prekážať airbagu vozidla.</t>
  </si>
  <si>
    <t>Montáž celej kabeláže tak, aby nedochádzalo k poškodeniu kabeláže ani rádiobloku.</t>
  </si>
  <si>
    <t>Konkrétne umiestnenie komponentov a ovládacích prvkov upresní objednávateľ podľa typu dodaného vozidla.</t>
  </si>
  <si>
    <t>Vypracovanie montážneho predpisu (cca 15 viazaných plnofarebných strán s textom) podľa podmienok uvedených v zmluve. </t>
  </si>
  <si>
    <t>podľa technickej špecifikácie v hárku "Radiostanica_spec" vrátena montáže</t>
  </si>
  <si>
    <t>Set polepov (označenie príslušnosti vozidla k Policajnému zboru SR) - technická špecifikácia</t>
  </si>
  <si>
    <t>Pás modro žltý predná kapota</t>
  </si>
  <si>
    <r>
      <t xml:space="preserve">Nápis POLÍCIA </t>
    </r>
    <r>
      <rPr>
        <b/>
        <sz val="10"/>
        <rFont val="Arial Narrow"/>
        <family val="2"/>
        <charset val="238"/>
      </rPr>
      <t>čierny/biely</t>
    </r>
    <r>
      <rPr>
        <b/>
        <sz val="10"/>
        <rFont val="Arial Narrow"/>
        <family val="2"/>
      </rPr>
      <t xml:space="preserve"> vzadu</t>
    </r>
  </si>
  <si>
    <t>Nápis 158 čierny matný</t>
  </si>
  <si>
    <t>Pás horizontálny modrý boky</t>
  </si>
  <si>
    <t>Pás modro žltý šikmý vertikálny boky</t>
  </si>
  <si>
    <t>Pás modro žltý vzadu na 5. dverách a nárazníku</t>
  </si>
  <si>
    <r>
      <t xml:space="preserve">Nápis </t>
    </r>
    <r>
      <rPr>
        <b/>
        <sz val="10"/>
        <rFont val="Calibri"/>
        <family val="2"/>
        <charset val="238"/>
      </rPr>
      <t>#</t>
    </r>
    <r>
      <rPr>
        <b/>
        <sz val="10"/>
        <rFont val="Arial Narrow"/>
        <family val="2"/>
      </rPr>
      <t>POLICIASR čierny matný bok</t>
    </r>
  </si>
  <si>
    <t>kruh o priemere min. 25 cm (pokiaľ nie je inak dohodnuté s objednávateľom)</t>
  </si>
  <si>
    <t>minimálna dĺžka nápisu 75 cm (pokiaľ nie je inak dohodnuté s objednávateľom)</t>
  </si>
  <si>
    <t>šírka pásu nesmie mať menej, ako 15 cm (pokiaľ nie je inak dohodnuté s objednávateľom)</t>
  </si>
  <si>
    <t>minimálna dĺžka 95 cm (pokiaľ nie je inak dohodnuté s objednávateľom)</t>
  </si>
  <si>
    <t>minimálna dĺžka 100 cm (pokiaľ nie je inak dohodnuté s objednávateľom)</t>
  </si>
  <si>
    <t>minimálna dĺžka 30 cm (ak je to priestorovo možné)</t>
  </si>
  <si>
    <t>minimálna dĺžka 20 cm (pokiaľ nie je inak dohodnuté s objednávateľom)</t>
  </si>
  <si>
    <t>výška pásu nesmie mať menej, ako 15 cm (pokiaľ nie je inak dohodnuté s objednávateľom)</t>
  </si>
  <si>
    <t>šírka pásu nesmie mať menej, ako 15 cm (pokiaľ nie je inak dohodnuté s objednávateľom).</t>
  </si>
  <si>
    <t>výška min. 20 cm (ak je to priestorovo možné)
dĺžka - celá širka 5. dverí resp zadná časť nárazníka</t>
  </si>
  <si>
    <t>minimálna dĺžka 40 cm</t>
  </si>
  <si>
    <t>v strede na prednej kapote vozidla medzi nápisom POLÍCIA a čelným sklom podľa vzorového vyobrazenia označenia.</t>
  </si>
  <si>
    <t>v strede prednej kapoty vozidla medzi predným okrajom kapoty a znakom Policajného zboru podľa vzorového vyobrazenia označenia</t>
  </si>
  <si>
    <t>pozdĺž celej prednej línie kapoty podľa vzorového vyobrazenia označenia.</t>
  </si>
  <si>
    <r>
      <t xml:space="preserve">na boku vozidla po  ďlžke </t>
    </r>
    <r>
      <rPr>
        <sz val="10"/>
        <rFont val="Arial Narrow"/>
        <family val="2"/>
        <charset val="238"/>
      </rPr>
      <t xml:space="preserve">predných </t>
    </r>
    <r>
      <rPr>
        <sz val="10"/>
        <rFont val="Arial Narrow"/>
        <family val="2"/>
      </rPr>
      <t>bočných dverí podľa vzorového vyobrazenia označenia.</t>
    </r>
  </si>
  <si>
    <t>umiestnený pod "Nápis POLÍCIA čierny reflexný bok" tak, aby tvoril obrys tohto nápisu</t>
  </si>
  <si>
    <t>vo vrchnej ľavej časti zadných dverí (ak to tvar a členitosť 5. dverí umožňuje) Alternatívne umiestnenie po odsúhlasení objednávateľom v stredovej osi.</t>
  </si>
  <si>
    <t>na zadnej bočnej časti vozidla na C slĺpiku v úrovni okien</t>
  </si>
  <si>
    <t>v línii svetlometov pod bočnými oknam podľa vzorového vyobrazenia označenia</t>
  </si>
  <si>
    <t>podľa vzorového vyobrazenia označenia</t>
  </si>
  <si>
    <t xml:space="preserve">na 5. dverách v priestore nad evidenčným číslom a vrchnou hranou 5. dverí a v priestore pod evidenčným číslom na nárazniku resp. spodnej časti 5. dverí </t>
  </si>
  <si>
    <t>na boku vozidla  v dolnej časti predných dverí alternatívne v zadnej bočnej časti (umiestnenie odsúhlasí objednávateľ podľa typu vozidla)</t>
  </si>
  <si>
    <t>biela s potlačou</t>
  </si>
  <si>
    <t>modrá reflexná - RAL približne 5017 a žltá reflexná - RAL približne 1026</t>
  </si>
  <si>
    <t>čierna reflexná - RAL-9005</t>
  </si>
  <si>
    <r>
      <t>biela matná RAL 9016 v prípade umiestnenia na modrom podklade alebo čierna</t>
    </r>
    <r>
      <rPr>
        <sz val="10"/>
        <rFont val="Arial Narrow"/>
        <family val="2"/>
      </rPr>
      <t xml:space="preserve"> matná - RAL 9005 v prípade umiestnenia na žltom podklade</t>
    </r>
  </si>
  <si>
    <t>modrá reflexná - RAL približne 5017</t>
  </si>
  <si>
    <r>
      <t xml:space="preserve">vlastný návrh riešenia </t>
    </r>
    <r>
      <rPr>
        <sz val="10"/>
        <color theme="1"/>
        <rFont val="Arial Narrow"/>
        <family val="2"/>
      </rPr>
      <t>/uchádzač uvedenie vlastnosti použitého materiálu v rozsahu výrobcu materiálu (napr. 3M) a typu materiálu a farbu materiálu/</t>
    </r>
  </si>
  <si>
    <t>Set polepov bude na vozidle rozmiestnený v súlade s vzorovým vyobrazením označennia príslušnosti k Policajnému zboru uvedeného na priloženom obrázku.</t>
  </si>
  <si>
    <t>Vzorové vyobrazenie označenia</t>
  </si>
  <si>
    <r>
      <rPr>
        <b/>
        <sz val="10"/>
        <rFont val="Arial Narrow"/>
        <family val="2"/>
        <charset val="238"/>
      </rPr>
      <t>Vlastnosti použitého materiálu - Modrá reflexná fólia:</t>
    </r>
    <r>
      <rPr>
        <sz val="10"/>
        <rFont val="Arial Narrow"/>
        <family val="2"/>
        <charset val="238"/>
      </rPr>
      <t xml:space="preserve">
1. Fólia určená na použitie na vozidlách musí byť vyrobená z vysokokvalitného jednovrstvového reflexného materiálu, čo najviac prispôsobiteľného tvarovovo zložitým povrchom karosérie, čo umožní v maximálnej miere obmedzenie segmentácie fólie. Materiál musí mať vysokú reflexivitu minimálne 14 cd/lx.m</t>
    </r>
    <r>
      <rPr>
        <vertAlign val="superscript"/>
        <sz val="10"/>
        <rFont val="Arial Narrow"/>
        <family val="2"/>
        <charset val="238"/>
      </rPr>
      <t>2</t>
    </r>
    <r>
      <rPr>
        <sz val="10"/>
        <rFont val="Arial Narrow"/>
        <family val="2"/>
        <charset val="238"/>
      </rPr>
      <t xml:space="preserve"> pri pozorovacom uhle 0,33° a vstupnom uhle 5°, 
2. Fólia musí byť na vozidlo aplikovaná v súlade s požiadavkami výrobcu. 
3. Fólia musí spĺňať podmienky podľa predpisu Európskej hospodárskej komisie Organizácie Spojených národov (EHK OSN) č. 104 – Jednotné ustanovenia o typovom schvaľovaní odrazových označení pre vozidlá kategórie M, N a O. 
4. Záruka po aplikácii vo vertikálnej polohe na karosérii vozidla musí byť minimálne 7 rokov.                                                                         
5. Odtieň farby musí zodpovedať referenčnej vzorke, ktorá je k nahľiadnutiu u objednávateľa/kupujúceho (kód modrej farby približne zodpovedá RAL 5017)</t>
    </r>
  </si>
  <si>
    <r>
      <rPr>
        <b/>
        <sz val="10"/>
        <rFont val="Arial Narrow"/>
        <family val="2"/>
        <charset val="238"/>
      </rPr>
      <t>Vlastnosti použitého materiálu - Žltá reflexná fólia:</t>
    </r>
    <r>
      <rPr>
        <sz val="10"/>
        <rFont val="Arial Narrow"/>
        <family val="2"/>
        <charset val="238"/>
      </rPr>
      <t xml:space="preserve">
1. Fólia určená na použitie na vozidlách musí byť vyrobená z vysokokvalitného jednovrstvového reflexného materiálu, čo najviac prispôsobiteľného tvarovovo zložitým povrchom karosérie,čo umožní v maximálnej miere obmedzenie segmentácie fólie. Materiál musí mať vysokú reflexivitu minimálne 200 cd/lx.m</t>
    </r>
    <r>
      <rPr>
        <vertAlign val="superscript"/>
        <sz val="10"/>
        <rFont val="Arial Narrow"/>
        <family val="2"/>
        <charset val="238"/>
      </rPr>
      <t>2</t>
    </r>
    <r>
      <rPr>
        <sz val="10"/>
        <rFont val="Arial Narrow"/>
        <family val="2"/>
        <charset val="238"/>
      </rPr>
      <t xml:space="preserve"> pri pozorovacom uhle 0,33° a vstupnom uhle 5°, 
2. Fólia musí byť na vozidlo aplokovaná v súlade s požiadavkami výrobcu 
3. Fólia musí spĺňať podmienky podľa predpisu Európskej hospodárskej komisie Organizácie Spojených národov (EHK OSN) č. 104 – Jednotné ustanovenia o typovom schvaľovaní odrazových označení pre vozidlá kategórie M, N a O. 
4. Záruka po aplikácii vo vertikálnej polohe na karosérii vozidla musí byť minimálne 7 rokov.                                                                          
5. Odtieň farby musí zodpovedať referenčnej vzorke, ktorá je k nahľiadnutiu u objednávateľa/kupujúceho (kód žltej farby približne zodpovedá RAL 1026)</t>
    </r>
  </si>
  <si>
    <r>
      <rPr>
        <b/>
        <sz val="10"/>
        <rFont val="Arial Narrow"/>
        <family val="2"/>
        <charset val="238"/>
      </rPr>
      <t>Vlastnosti použitého materiálu - Fólia pre digitálnu tlač: Znak Policajného zboru</t>
    </r>
    <r>
      <rPr>
        <sz val="10"/>
        <rFont val="Arial Narrow"/>
        <family val="2"/>
        <charset val="238"/>
      </rPr>
      <t xml:space="preserve">
1. Kvalitná polymerická fólia pre digitálnu tlač s ochrannou vrstvou proti mechanickému poškodeniu farieb (napr. čistiacimi kefami)
2. Fólia musí byť vybavená špeciálnym lepidlom. 
3. Vrchná ochranná vrstva (laminácia) musí byť z rovnakého materiálu ako podkladový materiál. 
4. Záruka po aplikácii vo vertikálnej polohe na karosérii vozidla musí byť minimálne 7 rokov. 
5. Stálosť farieb proti UV žiareniu musí byť minimálne 2 roky.                                                                                                                                                                                                                         </t>
    </r>
  </si>
  <si>
    <r>
      <rPr>
        <b/>
        <sz val="10"/>
        <rFont val="Arial Narrow"/>
        <family val="2"/>
      </rPr>
      <t>Vlastnosti použitého materiálu - Čierna reflexná fólia: Nápis POLÍCIA</t>
    </r>
    <r>
      <rPr>
        <sz val="10"/>
        <rFont val="Arial Narrow"/>
        <family val="2"/>
      </rPr>
      <t xml:space="preserve">
1. Fólia určená na použitie na vozidlách musí byť vyrobená z vysokokvalitného jednovrstvového reflexného materiálu Materiál musí mať vysokú reflexivitu pri bielej nepotlačenej fólii minimálne 350 cd/lx.m2 pri pozorovacom uhle 0,33° a vstupnom uhle 5°, 
2. Záruka po aplikácii vo vertikálnej polohe na karosérii vozidla musí byť minimálne 7 rokov. 
3. V prípade ak nejde o jednovrstvú fóliu musia byť hrany materiálu zabezpečené (zaliate či zatavené) proti vniknutiu vody a nečistôt.             4.Odtieň farby približne zodpovedá RAL 9005</t>
    </r>
  </si>
  <si>
    <t xml:space="preserve">Požaduje sa v elektronickej forme spracovať a objednávateľovi/kupujúcemu predložiť na posúdenie a schválenie (schvaľovanie vykoná OAI PPZ MV SR, OA SE MV SR) grafický návrh vyhotovenia polepov s prehľadným umiestnením jednotlivých častí polepu pre ponúkaný typ vozidla. Po odsúhlasení návrhu dodávateľ vykoná polep prvého vozidla, ktorý prejde opätobným posúdením realizácie a schválením zo strany objednávateľa. Po tomto schválení dodávateľ predloží v termíne do 10 pracovných dní  vektorovú šablónu použiteľnú na rezanie jednotlivých dielov polepov v elektronickej forme. </t>
  </si>
  <si>
    <t xml:space="preserve">V záručnej dobe (v prípade oprávnenej reklamácie) požadujeme do 3 pracovných dní vykonanie obhliadky vozidla u jeho používateľa vrátane výmeny reklamovanej časti setu. </t>
  </si>
  <si>
    <t>Polep vozidiel  s označením príslušnosti k Policajnému zboru Slovenskej republiky musí byť vyhotovené v súlade so schváleným grafickým návrhom a schváleným prvotným vyhotovením.</t>
  </si>
  <si>
    <t>Aplikáciou označenia príslušnosti vozidiel k Policajnému zboru nesmie dôjsť ku strate alebo obmedzeniu záruky na vozidlo. Uchádzač uvedenú skutočnosť preukáže v ponuke a to vyhlásením výrobcu alebo zástupcu výrobcu ponúkaného vozidla (uviesť v prílohe vlastného návrhu plnenia), že aplikcáiou označenia vozidiel príslušnosti k Policajnému zboru nedôjde k strate alebo obmedzeniu záruky na dodávané automobily.</t>
  </si>
  <si>
    <t>Tlakový reproduktor</t>
  </si>
  <si>
    <t>Maximálna výška v najvyššom bode 85 mm, maximálna dĺžka 1300 mm, no nesmie presahovať obrysovú šírku strechy vozidla.</t>
  </si>
  <si>
    <r>
      <t xml:space="preserve">aerodynamický nízkoprofilový tvar </t>
    </r>
    <r>
      <rPr>
        <sz val="10"/>
        <color theme="1"/>
        <rFont val="Arial Narrow"/>
        <family val="2"/>
      </rPr>
      <t>s nízkym odporom vzduchu bez nadmerného rušivého aerodynamického hluku a rezonancie. Nábežná hrana nesmie byť kolmá, konštrukcia rampy a jej uchytenia na vozidlo musí byť prevedená tak, aby nevytvárala aerodynamický hluk pri jazde s vozidlom v interiéri vozidla</t>
    </r>
    <r>
      <rPr>
        <sz val="10"/>
        <color theme="1"/>
        <rFont val="Arial Narrow"/>
        <family val="2"/>
        <charset val="238"/>
      </rPr>
      <t>. Požaduje sa plynulý rovnomerný tvar rampy bez zmeny výšky po celej dĺžke rampy.</t>
    </r>
  </si>
  <si>
    <t>držiaky rampy musia byť vyhotovené z nekorodujúceho alebo pozinkovaného materiálu, musia umožňovať bezpečné uchytenie, ktoré je možné použiť aj pri prevádzkovej rýchlosti vozidla min. 250 km/h.</t>
  </si>
  <si>
    <t>všetky svetlá musia byť LED  so stroboskopickým efektom a čo najvyššou hodnotou efektívnej svietivosti a rozptylom svetla v prípustných hodnotách predpisu EHK č. 65. Požaduje sa automatické prepínanie denného a nočného režimu svetelnej rampy (zmena intenzity svietenia).</t>
  </si>
  <si>
    <t>rampa musí zabezpečovať vyžarovanie svetelného lúča viditeľného zo všetkých strán s vyžarovaním svetla v uhle 360° s LED svetlami so stroboskopickým efektom a maximálnou hodnotou efektívnej svietivosti v prípustných parametroch predpisu EHK č. 65. Účinná svietiaca plocha musí efektívne využívať celú priehľadnú časť krytu rampy.</t>
  </si>
  <si>
    <r>
      <t xml:space="preserve">rampa musí obsahovať </t>
    </r>
    <r>
      <rPr>
        <b/>
        <sz val="10"/>
        <color theme="1"/>
        <rFont val="Arial Narrow"/>
        <family val="2"/>
      </rPr>
      <t>8x nezávislé hlavné priame svetlá</t>
    </r>
    <r>
      <rPr>
        <sz val="10"/>
        <color theme="1"/>
        <rFont val="Arial Narrow"/>
        <family val="2"/>
      </rPr>
      <t xml:space="preserve"> - štyri červené a štyri modré - ide o hlavné priame svetlá umiestnené v prednej časti a zadnej časti rampy, ktoré musia byť homologováné podľa EHK č. 65 TB2 a TR2 pre dve úrovne svietivosti v režime striedavého záblesku pri zapnutí „vedľajších svetiel“ v uhle 360° okolo svetelnej zostavy podľa metodiky EHK č. 65. Vyžaduje sa vytvorenie efektu stále svietiacej rampy - ak svieti celá červená ľavá časť (hlavné aj vedľajšie svetlo) tak zároveň svieti hlavné svetlo na pravej strane a opačne. Hlavné priame a vedľajšie svetlá sú združené v jednej svetelnej rampe, ktorá je na najvyššom bode vozidla, umiestnená symetricky k pozdĺžnej osi vozidla, pri pohľade na vozidlo kolmo spredu.
</t>
    </r>
    <r>
      <rPr>
        <b/>
        <sz val="10"/>
        <color theme="1"/>
        <rFont val="Arial Narrow"/>
        <family val="2"/>
      </rPr>
      <t>Vedľajšie svetlá</t>
    </r>
    <r>
      <rPr>
        <sz val="10"/>
        <color theme="1"/>
        <rFont val="Arial Narrow"/>
        <family val="2"/>
      </rPr>
      <t xml:space="preserve"> prebiehajú plynule spredu dozadu rampy tak, aby bola zabezpečená viditeľnosť vyžarovaného svetla rampy z každého uhla vozidla k zvislej osi vozidla, t.j. v 360°. 
Hlavné priame svetlo a vedľajšie svetlo je zložené z min. 3 kusov LED diód so stroboskopickým efektom a čo najvyššou hodnotou efektívnej svietivosti a rozptylu svetla v prípustných hodnotách predpisu EHK č. 65, musia byť umiestnené súmerne po obvode celej rampy okrem priestoru pre displej a reporoduktor pod polykarbonátovým krytom zapínané jednotne so spustením svetelnej rampy.</t>
    </r>
  </si>
  <si>
    <t>integrovaný červeno blikajúci LED-diódový displej jednoúčelový s nápisom "STOP", umiestnený na výšku krytu rampy, v prednej aj v zadnej časti rampy, predný nápis "STOP" na rampe zrkadlovo otočený. Výška predného aj zadného nápis STOP musí byť min. 60 mm</t>
  </si>
  <si>
    <t>Požiadavky na tlakové reproduktory</t>
  </si>
  <si>
    <t>Požaduje sa skrytá montáž  reproduktoru do prednej časti vozidla (vhodne podľa typu vozidla). Reproduktor musí byť vhodný do exterieru s úpravou proti korodovaniu.</t>
  </si>
  <si>
    <t>ovládanie všetkých funkcií a komponentov zostavy odnímateľným ovládačom na skrútenom kábli s možnosťou pevného uchytenia do držiaku. Tlačidlá ovládaču podsvietené s možnosťou vizuálnej kontroly činnosti ZVZ.</t>
  </si>
  <si>
    <t>požaduje sa ovládanie zapnutia nápisu STOP samostatne pre predný nápis, zadný nápis a obidva súčasne</t>
  </si>
  <si>
    <t>možnosť použitia mikrofónu na slovné hlásenie a to aj v režime výstražných tónov (minimálne dvoch tónov typu WAIL, YELP, HI-LO a povinne tónu HORN primárne klaksónom na volante, prípadne externým tlačidlom podľa dohody s objednávateľom) s prerušením týchto tónov po dobu použitia mikrofónu</t>
  </si>
  <si>
    <t>možnosť prednastavenia výstražného tónu a jeho zmeny prepnutím v manuálnom režime (primárne klaksónom na volante, prípadne externým tlačidlom podľa dohody s objednávateľom), voliteľný tón je nasledujúcim prepnutím v manuálnom režime (alebo automaticky po prednastavenej dobe) vrátený na predchádzajúci tón. Pri vypnutej zostave sa požaduje zachovanie funkcie klaksónu.</t>
  </si>
  <si>
    <t>prevedenie elektroniky: 
• elektronika rozdelená do rozmerovo malých funkčných jednotiek (samostatne zosilňovač aj ovládacia jednotka) vhodná pre zabudovanie do stredového panela alebo na externú konzolu
(umiestnenie elektroniky spresní a odsúhlasí obstarávateľ podľa typu vozidla)</t>
  </si>
  <si>
    <r>
      <t xml:space="preserve">Zvláštne zvukové a svetelné výstražné zariadenie je určené na motorové vozidlá s právom prednosti jazdy v zmysle § 40 Zákona č. 8/2009 Z. z.  a § 13 Vyhlášky č. 9/2009 Z. z.. </t>
    </r>
    <r>
      <rPr>
        <sz val="10"/>
        <color theme="1"/>
        <rFont val="Arial Narrow"/>
        <family val="2"/>
        <charset val="238"/>
      </rPr>
      <t>Výstražné zariadenie musí spĺňať podmienky ustanovené § 18 a 19 Vyhlášky 464/2009 Z. z. , osobitným predpisom</t>
    </r>
    <r>
      <rPr>
        <sz val="10"/>
        <color theme="1"/>
        <rFont val="Arial Narrow"/>
        <family val="2"/>
      </rPr>
      <t xml:space="preserve"> Vyhláškou č. 176/1960 Zb. v znení neskorších predpisov a oznámenia Ministerstva zahraničných vecí Slovenskej republiky č. 245/1996 Z. z.. Výstražné zariadenie musí byť homologizované podľa predpisu EHK č. 65, EHK č. 10 alebo Direktívy 72/245/EEC a predávajúci musí tento certifikát ku každému typu zariadenia predložiť pri dodávke. </t>
    </r>
    <r>
      <rPr>
        <sz val="10"/>
        <color theme="1"/>
        <rFont val="Arial Narrow"/>
        <family val="2"/>
        <charset val="238"/>
      </rPr>
      <t>Dodávateľ musí predložiť certifikát na dodávaný typ zariadenia vrátane homologizácie jeho aktívnych komponentov.</t>
    </r>
  </si>
  <si>
    <r>
      <t xml:space="preserve">Predávajúci vyhotoví prvomontáž technických zariadení na každý typ obstarávaného vozidla a prizve objednávateľa na schválenie montáže na ostatné vozidlá. Zároveň dodá </t>
    </r>
    <r>
      <rPr>
        <b/>
        <sz val="10"/>
        <rFont val="Arial Narrow"/>
        <family val="2"/>
      </rPr>
      <t>návrh montážneho predpisu</t>
    </r>
    <r>
      <rPr>
        <sz val="10"/>
        <rFont val="Arial Narrow"/>
        <family val="2"/>
      </rPr>
      <t xml:space="preserve"> zvláštneho zvukového a svetelného výstražného zariadenia (celej zostavy podľa jednotlivých komponentov) </t>
    </r>
    <r>
      <rPr>
        <b/>
        <sz val="10"/>
        <rFont val="Arial Narrow"/>
        <family val="2"/>
      </rPr>
      <t>do 30 dní odo dňa uzavretia zmluvy</t>
    </r>
    <r>
      <rPr>
        <sz val="10"/>
        <rFont val="Arial Narrow"/>
        <family val="2"/>
      </rPr>
      <t xml:space="preserve">. Montážny predpis musí obsahovať podrobný popis demontáže a montáže čalúnenia a obkladov interiéru vozidla, montáž elektroniky výstražného zariadenia, blokovú schémou zapojenia, umiestnenie poistiek, fotografie držiakov a prípravkov, ak sú potrebné pre montáž, údržbu a pod.
Predávajúci spracuje a dodá </t>
    </r>
    <r>
      <rPr>
        <b/>
        <sz val="10"/>
        <rFont val="Arial Narrow"/>
        <family val="2"/>
      </rPr>
      <t>schválený (schvaľovanie vykoná OT SITB MV SR, OAI PPZ MV SR, OA SE MV SR) montážny predpis</t>
    </r>
    <r>
      <rPr>
        <sz val="10"/>
        <rFont val="Arial Narrow"/>
        <family val="2"/>
      </rPr>
      <t xml:space="preserve"> zvláštneho zvukového a svetelného výstražného zariadenia a predprípravy na montáž rádiostanice (celej zostavy podľa jednotlivých komponentov) na každý typ vozidla a </t>
    </r>
    <r>
      <rPr>
        <b/>
        <sz val="10"/>
        <rFont val="Arial Narrow"/>
        <family val="2"/>
      </rPr>
      <t>v termíne do 10 dní po odovzdaní prvého vozidla odovzdá objednávateľovi.</t>
    </r>
  </si>
  <si>
    <t>Zostava je súčasťou vozidla a vzťahuje sa naň rovnaká záruka ako na vozidlo samotné. Montážou zostavy ZVZ na vozidlo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</si>
  <si>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 xml:space="preserve">Kompletná príprava pre montáž vozidlovej rádiostanice a montážnej sady </t>
  </si>
  <si>
    <r>
      <t xml:space="preserve">skutočná hodnota parametra ponúkaného riešenia </t>
    </r>
    <r>
      <rPr>
        <i/>
        <sz val="10"/>
        <color rgb="FF000000"/>
        <rFont val="Arial Narrow"/>
        <family val="2"/>
      </rPr>
      <t>(ak nie je uvedené inak uchádzač uvedie slovo "áno" ak ponúkané parameter spĺňa)</t>
    </r>
  </si>
  <si>
    <t>Motor</t>
  </si>
  <si>
    <t>Spodná ochrana motora</t>
  </si>
  <si>
    <r>
      <t>Poťahy predných sedadiel vrátane hlavových opierok na prednej strane sedačiek musia byť zo zosilneného materiálu (min. 3mm), ktorý zabezpečí maximálnu ochranu exponovaných častí sedadiel pred znečistením a mechanickým poškodením vznikajúcim pri častom nasadaní a vysadaní so špeciálnou výstrojou a výzbrojou pripevnenou na stehnách alebo páse  policajta (napr. eko koža). Stredná sedacia a opieracia časť predných sedadiel z textilného materiálu, ktorý okrem požadovaných vlastností zabezpečí dostatočnú priedušnosť a tepelný komfort v zimnom období. Zadné sedadlá z odolného ľahko čistiteľného nenasiakavého materiálu, ktorý zabezpečí ochranu sedadiel pred znečistením eskortovanou osobou. 
(Poťahy sedadiel musia zabezpečiť ochranu predných sedadiel pred mechanickým poškodením, ktoré vzniká pri nasadaní a vysadaní posádky vozidla s policajnou výstrojou a výzbrojou ako napr. služobná zbraň s puzdrom, zásobníky na zbraň s puzdrom, služobné ptá s puzdrom a pod.. Materiál poťahov musí byť nenasiakavý a musí umožňovať  ľahkú údržbu počas celej doby životnosti čistením, bez špeciálnych čistiacich prostriedkov. Možnosť ich úplnej demontáže a dôkladného vyčistenia alebo výmeny v prípade nadmerného znečistenia či poškodenia. Vyrobené z hygienicky nezávadných bezzápachových materiálov určených pre vozidlá využívané v nepretržitej prevádzke. Materiál a vyhotovenie zaisťujúce dlhú životnosť poťahov bez vizuálnych zmien. Požaduje sa zachovanie funkčnosti všetkých mechanických prvkov a ovládania sedadiel. Materiál a vyhotovenie zamedzujúce posuvu či krčeniu poťahov.
Požaduje sa zachovanie funkčnosti všetkých airbagov bez obmedzenia. Požaduje sa zachovanie bezpečnosti použitím nehorľavých materiálov. Možnosť umiestnenia loga výrobcu povolené len po predchádzajúcom posúdení rozmerov a miesta umiestnenia na základe písomného súhlasu obstarávateľa tak aby umiestnenie loga nenarúšalo  celkový vizuál a vzhľad policajného vozidla</t>
    </r>
    <r>
      <rPr>
        <sz val="10"/>
        <color theme="1"/>
        <rFont val="Arial Narrow"/>
        <family val="2"/>
      </rPr>
      <t>. (Po dodaní vozidiel je predávajúci povinný na vyžiadanie kupujúceho bezodkladne predložiť kupujúcemu certifikáty preukazujúce splnenie uvedených vlastností poťahov).</t>
    </r>
  </si>
  <si>
    <t>2.4</t>
  </si>
  <si>
    <t>Automobily musia byť z aktuálneho modelového portfólia výrobcu a nesmú byť vyrobené viac ako 10 mesiacov pred momentom dodania</t>
  </si>
  <si>
    <t>Výplň nákladného priestoru musí byť z odolného materiálu (napr. plast), pevná vložka do korby alebo odolný nástrek korby). V nákladom priestore budú zabezpečené úchytné háky na zachytávanie prepravných boxov a iných materáliov v množstve min. 4 kusy.</t>
  </si>
  <si>
    <t>Celková hmotnosť</t>
  </si>
  <si>
    <t>do 3,5 tony</t>
  </si>
  <si>
    <t>min. 140 kW</t>
  </si>
  <si>
    <t xml:space="preserve">automatická </t>
  </si>
  <si>
    <t>min. automatická</t>
  </si>
  <si>
    <t xml:space="preserve">Rádio s min. 8" displejom,  USB vstup, funkcia zrkadlenia smartfonu Android auto aj Apple carplay, Bluetooth pripojenie telefónu, funkcia handfree telefonovania, anténa a repro sústava pre ozvučenie vozidla </t>
  </si>
  <si>
    <t>Svetelné a zvukové výstražné zariadenie pre skrytú montáž s určením pre Políciu SR (zostava 2) - technická špecifikácia</t>
  </si>
  <si>
    <t>skutočná hodnota parametra ponúkaného riešenia (ak nie je uvedené inak uchádzač uvedie slovo "áno" ak ponúkané parameter spĺňa)</t>
  </si>
  <si>
    <t>Svetelný maják</t>
  </si>
  <si>
    <t>Elektronika (ovládacia časť s elektronikou) a tlakový reproduktor</t>
  </si>
  <si>
    <t>Požiadavky na svetelný maják</t>
  </si>
  <si>
    <t>požadujeme 1 kus červenej farby</t>
  </si>
  <si>
    <t>aerodynamický tvar s nízkym odporom vzduchu. Výška min. 10 cm max 15 cm. V prípade vozidla s hagusmi min. 10 cm nad ich vrchnú časť</t>
  </si>
  <si>
    <t>viditeľný zo všetkých strán (360°)</t>
  </si>
  <si>
    <t xml:space="preserve">LED technológia  so stroboskopickým efektom a čo najvyššou hodnotou efektívnej svietivosti v prípustných hodnotách predpisu EHK č. 65. Homologizácia podľa predpisu EHK č. 65 pre jednu úroveň svietivosti TR1 u červenej farby </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</si>
  <si>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</si>
  <si>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magnetické uchytenie. Musí zabezpečovať použitie pri prevádzkovej rýchlosti vozidla do 250 km/hod</t>
  </si>
  <si>
    <t>maximálna hmotnosť 1,5 kg</t>
  </si>
  <si>
    <t>Požiadavky na svetelné výstražné zariadenia</t>
  </si>
  <si>
    <t>2 kusy priame exteriérové LED-diodové výstražné svetlá skladajúce sa každé z min. 6 ks LED červenej a modrej farby (na ľavej strane vozidla červenej farby a na pravej strane vozidla modrej farby) alebo červeno-modrej farby so stroboskopickým efektom a maximálnou hodnotou efektívnej svietivosti v zmysle predpisu EHK č. 65, (umiestnenie spresní obstarávateľ podľa typu vozidla – spravidla ide o umiestnenie pred chladičom v prednej maske vozidla)</t>
  </si>
  <si>
    <t xml:space="preserve">2 kusy interiérového výstražného svetla, každé z min. 6 ks LED červenej, modrej (na ľavej strane vozidla červenej farby a na pravej strane vozidla modrej farby) alebo červeno-modrej farby so stroboskopickým efektom umiestné v najvyššej časti zadného okna vozidla s tieniacim krytom zabezpečujúcim uchytenie svetelného zdroja a vyžarovanie svetla v priamom smere a zamedzujúcim prenikaniu svetla do interiéru vozidla. Svetlá musia byť umiestnené na okrajoch hornej časti skla zadného okna, podľa možnosti konštrukcie vozidla. </t>
  </si>
  <si>
    <t>výška tieniaceho krytu zabezpečujúceho uchytenie svetelného zdroja a zamedzujúceho prenikaniu svetla do interiéru vozidla musí mať rozmer na výšku max. 40 mm.</t>
  </si>
  <si>
    <t>Požiadavky na Elektroniku</t>
  </si>
  <si>
    <t>ovládací prepínač a ovládací panel pre ovládanie všetkých funkcií zostavy. Súčasti ovládania a samotné ovládanie VRZ nesmie byť viditeľné. Súčasti ovládania VRZ musia byť umiestnené v interiéri vozidla v dosahu z miesta vodiča a spolujazdca.</t>
  </si>
  <si>
    <t>možnosť nezávislého ovládania predných a zadných výstražných svetiel</t>
  </si>
  <si>
    <t>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skrytá montáž do prednej časti vozidla (vhodne podľa typu vozidla). Reproduktor musí byť vhodný do exterieru s úpravou proti korodovaniu.</t>
  </si>
  <si>
    <t>možnosť rýchlej zmeny výstražných tónov (minimálne 2 tónov)</t>
  </si>
  <si>
    <t>blokovanie funkcie výstražných tónov pri nefunkčnom svetelnom výstražnom zariadení</t>
  </si>
  <si>
    <t>Zvláštne zvukové a svetelné výstražné zariadenie je určené na motorové vozidlá s právom prednosti jazdy v zmysle § 40 Zákona č. 8/2009 Z. z.  a § 13 Vyhlášky č. 9/2009 Z. z.. Výstražné zariadenie musí spĺňať podmienky ustanovené § 18 a 19 Vyhlášky 464/2009 Z. z. ,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Dodávateľ musí predložiť certifikát na dodávaný typ zariadenia.</t>
  </si>
  <si>
    <t>Zostava je súčasťou vozidla a vzťahuje sa naň rovnaká záruka ako na vozidlo samotné. Montážou zostavy ZVZ  na vozidlonesmie dôjsť k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</si>
  <si>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Svetelné a zvukové výstražné zariadenie s určením pre Políciu SR (zostava 2)</t>
  </si>
  <si>
    <r>
      <rPr>
        <b/>
        <sz val="10"/>
        <color theme="1"/>
        <rFont val="Arial Narrow"/>
        <family val="2"/>
        <charset val="238"/>
      </rPr>
      <t>podľa technickej špecifikácie v hárku "VRZ_zostava2_spec" vrátane montáže.</t>
    </r>
    <r>
      <rPr>
        <sz val="10"/>
        <color theme="1"/>
        <rFont val="Arial Narrow"/>
        <family val="2"/>
        <charset val="238"/>
      </rPr>
      <t xml:space="preserve"> Kompatibilné s ponúkaným automobilom</t>
    </r>
  </si>
  <si>
    <t>4 ks originálnych diskov kolies z ľahkých zliatin min. 17" so sadou 4 ks letných pneumatík kompatibilných s automobilom . Montáž na vozidle podľa dátumu dodania (15.9. - 30.3. - zimná sada)</t>
  </si>
  <si>
    <t xml:space="preserve">Tempomat </t>
  </si>
  <si>
    <t>Nadstavba na nákladový priestor maximálne po úroveň výšky kabíny s tepelno izolovaných sendvičov s UV ochranou na vonkajšej strane. Material Hard topu zváraný polypropylén  spevným spojom zabraňujúci prieniku vlhkosti , zabezpečená dezinfekčnosť , pevnosť a tesnosť, odolný voči nárazom, vysokej pevnosti, izolovaný voči vonkajšiemu prostrediu  a mechanickému opotrebovaniu.</t>
  </si>
  <si>
    <t>Podlaha je taktiež so sendvičového panelu rovnakých parametrov a je spojená s bočnými panelmi a predným panelom tvoria jednoliaty celok.</t>
  </si>
  <si>
    <t xml:space="preserve">Na pravej a ľavej bočnej stene panelu za kabínou sú umiestnené otváracie dvierka / otváranie smerom nahor + plynová vzpera/ s úložným priestorom na uloženie potrebných predmetov, dvierka sú zabezpečené zámkom. V odkadacom priestore bude umiestnený organizér na odkladanie potrebných predmetov.  </t>
  </si>
  <si>
    <t xml:space="preserve">Nákladný priestor musí byť ľahko umývateľný a dezinfikovateľný. Súčasťou hard topu je aj teplomer na monitorovanie teploty v nákladnom priestore. </t>
  </si>
  <si>
    <t xml:space="preserve">Požadujeme 2ks kamier umiestnených v horných vnútorných rohoch hard top ma monitorovanie psov v klietkach. Zobrazovanie prenosu z kamier do priestoru medzi vodičom a spolujazdcom  na monitor. </t>
  </si>
  <si>
    <t xml:space="preserve">V zadnej časti po bokoch nákladného priestoru v spodnej časti sú 2 ks vetracích mriežok, každej strane jedna. Za kabínou je umiestnený výduch napojený na rozvod originálnej klimatizácie vozidla , ukončený otočnou mriežkou na usmernenie prúdenia vzduchu z klimatizácie do priestoru hard topu. Rozvod vzduchu zabezpečuje tepelný komfort pre prepravovaných psov. </t>
  </si>
  <si>
    <t xml:space="preserve">Na streche hard topu v zadnej časti je umiestnený elektrický ventilátor ktorý je uzatvaráteľný s odvodom zvduchu min. 600m3/hod. Ovládanie ventilátora z miesta vodiča . Ventilátor musí mať programovateľnú funkciu zapínania a vypínania  s ovládacím panelom na zabezpečenie komfortu pre psov počas pobytu v uzamknutom vozidle a požadujeme kontrolu voči vybitiu batérie pri chode ventilátora. Ventilátor s programovateľným časovačom s nastaviteľným intrevalom spínania s jednou jednotkou zopnutia max 5 minút. Prednastavené na 5minút  prevádky každú hodinu.  </t>
  </si>
  <si>
    <t>požadujesa</t>
  </si>
  <si>
    <t>Opis predmetu zákazky - úvod</t>
  </si>
  <si>
    <t>Automobil musí spĺňať všetky požiadavky na verejného obstarávateľa. Všetky požiadavky na predmet zákazky sú v súťažných podkladoch stanovené ako minimálne pokiaľ pri konkrétnej požiadavke nie je výslovne uvedená presná hodnota alebo je explicitne uvedené, že ide o maximálnu hodnotu. </t>
  </si>
  <si>
    <t>Verejný obstarávateľ požaduje, aby ponúkaný automobil splňal okrem výbavy a špecifikácie stanovenej v tejto výzva na predkladanie ponúk aj minimálny stupeň výbavy dostupnej pre bežného spotrebiteľa v Slovenskej republike.</t>
  </si>
  <si>
    <t>Posilňovač riadenia</t>
  </si>
  <si>
    <t xml:space="preserve">min. 21 ° </t>
  </si>
  <si>
    <t>Vyhrievané predné sedadlá</t>
  </si>
  <si>
    <t xml:space="preserve">Integrovaná zásuvka USB pre dobíjanie elektrických zariadení v priestore medzi vodičom a spolujazdcom (dostupné aj po montáži doplnkovej výbavy). Riešenie redukciou nie je prípustné. </t>
  </si>
  <si>
    <t>Svetelné a zvukové výstražné zariadenie pre skrytú montáž s určením pre Políciu SR (zostava 2)</t>
  </si>
  <si>
    <t>Parkovacie senzory vzadu alebo cúvacia kamera</t>
  </si>
  <si>
    <t>Hardtop 1</t>
  </si>
  <si>
    <t>Hardtop 2</t>
  </si>
  <si>
    <t>2.6</t>
  </si>
  <si>
    <t>Terénny automobil typu Pick-up</t>
  </si>
  <si>
    <t>Doplnkové príslušenstvo a výbava pre terénny automobil Pick-up</t>
  </si>
  <si>
    <t>Montáž montážnej sady pre inštaláciu vozidlovej rádiostanice - špecifikácia</t>
  </si>
  <si>
    <r>
      <t>Verejný obstarávateľ požaduje iba montáž montážnej sady pre inštaláciu vozidlovej rádiostanice SITNO / MATRA TPMe a dodanie a montáž napájacej kabeláže zodpovedajúceho typu s istením. T</t>
    </r>
    <r>
      <rPr>
        <b/>
        <sz val="12"/>
        <color theme="1"/>
        <rFont val="Arial Narrow"/>
        <family val="2"/>
      </rPr>
      <t>zn., že uchádzač bude realizovať len montáž komponentov potrebných pre umiestnenie rádiostanice SITNO / MATRA TPMe a dodanie a montáž napájacej kabeláže zodpovedajúceho typu s istením</t>
    </r>
    <r>
      <rPr>
        <sz val="12"/>
        <color theme="1"/>
        <rFont val="Arial Narrow"/>
        <family val="2"/>
      </rPr>
      <t>. Tzn., že uchádzač nacení a v ponukovej cene zahrnie len montáž komponentov potrebných pre umiestnenie rádiostanice SITNO / MATRA TPMe a dodanie a montáž napájacej kabeláže zodpovedajúceho typu s istením. Samotnú sadu (t. j. všetky jej komponenty, samozrejme okrem napájacej kabeláže zodpovedajúceho typu s istením) dodá uchádzačovi verejný obstarávateľ.</t>
    </r>
  </si>
  <si>
    <t>montáž sady komponentov potrebných pre umiestnenie rádiostanice SITNO / MATRA TPMe zahŕňa</t>
  </si>
  <si>
    <t>Umiestnenie držiaku rádiobloku „BER" na ľahko prístupnom mieste z dôvodu programovania v určených časových intervaloch.</t>
  </si>
  <si>
    <t>Obsah sady komponentov potrebných pre umiestnenie rádiostanice SITNO / MATRA TPMe (uchádzačovi ju dodá verejný obstarávateľ podľa podmienok v zmluve)</t>
  </si>
  <si>
    <t xml:space="preserve">Vozidlo musí byť vybavené LED osvetlením celého nákladného priestoru. 1ks 12V zásuvky v nákladnom priestore pri zadných dverách. Klietka pre psy rozmery min.: hĺbka 100 x šírka 1050 x výška 750mm. Použitý materiál sú polypropylenové dosky s vysokou pevnosťou a nízkou hmotnosťou o hrúbke min. 8mm, zdravotne nezávadné, bez viditeľných spojov. Vyberateľný rošt z preglejky o hrúbke 15mm v protišmykovej a vodeodolnej úprave. Dvierka materiál hliníková platňa hrúbky min 8mm, 2ks ľavé a pravé zavesené na odolných nerezových pántoch. Dvierka vybavené zámkom. Vetracie otvory po stranách. Box je deliteľný vyberateľnou polypropylenovou priečkou na 2 samostatné boxy o šírke 520mm. Priestor  nad dvojboxom je upravený ako odkladacia polica s lemom vysokým 10cm a lem po zaistení klienky dolieha k prednej stene. V prednej časti za klietkou vyžadujeme deliacu priečku , na predelenie priestoru medzi klientkou a úložným priestorom do ktorého je prístup cez bočne otvory z oboch strán. Rozmer bočných dvierok minimálne 400x 400mm. Vnútorný priestor na bočnými dvierkami bude minimálna výška 700mm a uprostred bude predelený priečkou. Klietky sú vybavené pevnými popruhmi na ľahkú manipuláciu pri vykladaní klietok z vozidla. Zabezpečenie pohybu klietky je pomocou skrutkových úchytov do podlahy v zadnej časti vozidla.  </t>
  </si>
  <si>
    <t>Zimná sada diskov</t>
  </si>
  <si>
    <t>1a</t>
  </si>
  <si>
    <t>1b</t>
  </si>
  <si>
    <t>1c</t>
  </si>
  <si>
    <t>1d</t>
  </si>
  <si>
    <t>1e</t>
  </si>
  <si>
    <t>1f</t>
  </si>
  <si>
    <t>1g</t>
  </si>
  <si>
    <t>cena bez zimnej sady diskov (položky 3)</t>
  </si>
  <si>
    <t>Merná jednotka</t>
  </si>
  <si>
    <t>súbor</t>
  </si>
  <si>
    <t>kus</t>
  </si>
  <si>
    <t>Počet jednotiek</t>
  </si>
  <si>
    <t>Set polepov (označenie príslušnosti vozidla k Policajnému zboru SR)</t>
  </si>
  <si>
    <t>počet kusov v Súbore vozidiel</t>
  </si>
  <si>
    <t>Súbor automobilov</t>
  </si>
  <si>
    <t>Zloženie Súboru automobilov</t>
  </si>
  <si>
    <t>Výškovo a pozdĺžne nastaviteľný kožený multifunkčný volant</t>
  </si>
  <si>
    <t>Set 4 ks originálnych diskov kolies z ľahkých zliatin  min. 16" so sadou 4 ks zimných pneumatík  min. strednej triedy (Vredestein, Uniroyal, Firestone, Nokian, YOKOHAMA, Hankook a pod. ) kompatibilných s automobilom (celoročné pneu nie sú prípustné). (ďalej len "zimná sada diskov") 
Montáž na vozidle podľa dátumu dodania (15.9. - 30.3. - zimná sada)</t>
  </si>
  <si>
    <t>Hardtop 2 - nadstavba na nákladový priestor maximálne po úroveň výšky kabíny so zadným otváracím oknom zabraňujúca prieniku vody a nečistôt do nákladového priestoru. Okno nadstavby musí byť zatmavnené - požaduje sa tmavá fólia s prestupom svetla 30%.Výplň nákladného priestoru musí byť z odolného materiálu (napr. plast), pevná vložka do korby alebo odolný nástrek korby). V nákladom priestore budú zabezpečené úchytné háky na zachytávanie prepravných boxov a iných materáliov v množstve min. 4 kusy.</t>
  </si>
  <si>
    <t xml:space="preserve">Kompresor - kompaktné prevedenie vhodné na prepravu vo vozidle, bezolejový, do 12V zásuvky, min.plniaci tlak 10 bar, meranie a zobrazenie tlaku, dĺžka napájacieho kábla min. 3 m, flexibilná vzduchová hadica min. 0,5 m s konektorom na hustenie pneumatík	</t>
  </si>
  <si>
    <t>Zadná stena je tvorená z výklopných dverí panelu rovnakej špecifikácie ako predná a bočná stena. Otváranie výklopných dverí je zabezpečené použitím pántov a 2ks plynových vzpier a zamykanie zámkom. Súčasťou zadnej steny je okno s priepustnosťou svetla min. 50 % a max. 75 %.</t>
  </si>
  <si>
    <t>4 priame výstražné svetlá, na pravej strane vozidla 2 svetlá modrej farby a na ľavej strane vozidla 2 svetlá červenej farby. 
Ide o doplnkové svetelné výstražné znamenie, t.j. doplnkové výstražné svetlá do masky alebo predných blatníkov, alebo súčasne do masky a predných blatníkov podľa typu vozidla.
2 priame výstražné svetlá, na pravej strane vozidla 1 svetlo modrej farby a na ľavej strane vozidla 1 svetlo červenej farby. Ide o doplnkové svetelné výstražné znamenie, t.j. doplnkové výstražné svetlá umiestnené na zadnej strane Hardtopu (smerujúc dozadu).
Požadujú sa svetlá LED technológie so stroboskopickým efektom, zložené z min. 6 LED diód (predné/zadné) min 3 LED (bočné) a čo najvyššou hodnotou efektívnej svietivosti v prípustných hodnotách predpisu EHK č. 65 (umiestnenie spresní objednávateľ/kupujúci podľa typu vozidla)</t>
  </si>
  <si>
    <t xml:space="preserve">2 kusy nízkeho interiérového výstražného svetla, každé z min. 12 ks LED červenej, modrej (na ľavej strane vozidla červenej farby a na pravej strane vozidla modrej farby) alebo červeno-modrej farby so stroboskopickým efektom pevne prichytené a umiestnené v najvyššej časti čelného skla s tieniacim krytom zabezpečujúcim uchytenie svetelného zdroja a vyžarovanie svetla v priamom smere a zamedzujúcim prenikaniu svetla do interiéru vozidla. Svetlá musia byť umiestnené  v hornej časti skla predného okna, podľa možnosti konštrukcie vozidla. </t>
  </si>
  <si>
    <t>Terénny automobil typu Pick-up s hardtopom 1</t>
  </si>
  <si>
    <t>Terénny automobil typu Pick-up s hardtopom 2</t>
  </si>
  <si>
    <t xml:space="preserve">Lehota dodania Súboru automobilov podľa štruktúrovaného rozpočtu (položky 1a až 1g) od účinnosti kúpnej zmluvy v dňoch </t>
  </si>
  <si>
    <t xml:space="preserve">Predmetom zákazky je dodanie 65 ks terénnych automobilov typu pick-up. Výsledkom verejného obstarávania bude uzavretie rámcovej dohody, pričom verejný obstarávateľ predpokladá uzavretie prvej kúpnej zmluvy, pričom jej predmetom je celá položka "Súbor automobilov" v rozsahu presne vymedzenom v hárku "štruktúrovaný rozpočet". </t>
  </si>
  <si>
    <t>min. 29 ks v striebornej metalíze. cena bez zimnej sady diskov (položky 1g)</t>
  </si>
  <si>
    <t>cena bez zimnej sady diskov (položky 1g)</t>
  </si>
  <si>
    <t xml:space="preserve">min. 40 ks strieborná metalíza + výber z min. 3 farieb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</si>
</sst>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5"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0"/>
      <color rgb="FF000000"/>
      <name val="Arial Narrow"/>
      <family val="2"/>
    </font>
    <font>
      <b/>
      <sz val="10"/>
      <color rgb="FF000000"/>
      <name val="Arial Narrow"/>
      <family val="2"/>
    </font>
    <font>
      <sz val="8"/>
      <name val="Calibri"/>
      <family val="2"/>
      <charset val="238"/>
      <scheme val="minor"/>
    </font>
    <font>
      <sz val="10"/>
      <color rgb="FFFF0000"/>
      <name val="Arial Narrow"/>
      <family val="2"/>
    </font>
    <font>
      <sz val="10"/>
      <name val="Arial Narrow"/>
      <family val="2"/>
    </font>
    <font>
      <b/>
      <sz val="10"/>
      <color theme="1"/>
      <name val="Arial Narrow"/>
      <family val="2"/>
      <charset val="238"/>
    </font>
    <font>
      <b/>
      <sz val="10"/>
      <color rgb="FF000000"/>
      <name val="Arial Narrow"/>
      <family val="2"/>
      <charset val="238"/>
    </font>
    <font>
      <sz val="10"/>
      <color theme="1"/>
      <name val="Arial Narrow"/>
      <family val="2"/>
      <charset val="238"/>
    </font>
    <font>
      <b/>
      <sz val="10"/>
      <color rgb="FFFF0000"/>
      <name val="Arial Narrow"/>
      <family val="2"/>
    </font>
    <font>
      <b/>
      <sz val="16"/>
      <color theme="1"/>
      <name val="Arial Narrow"/>
      <family val="2"/>
      <charset val="238"/>
    </font>
    <font>
      <b/>
      <sz val="12"/>
      <color theme="1"/>
      <name val="Arial Narrow"/>
      <family val="2"/>
      <charset val="238"/>
    </font>
    <font>
      <sz val="12"/>
      <color theme="1"/>
      <name val="Arial Narrow"/>
      <family val="2"/>
      <charset val="238"/>
    </font>
    <font>
      <b/>
      <sz val="10"/>
      <name val="Arial Narrow"/>
      <family val="2"/>
    </font>
    <font>
      <b/>
      <sz val="10"/>
      <name val="Arial Narrow"/>
      <family val="2"/>
      <charset val="238"/>
    </font>
    <font>
      <b/>
      <sz val="10"/>
      <name val="Calibri"/>
      <family val="2"/>
      <charset val="238"/>
    </font>
    <font>
      <sz val="10"/>
      <name val="Arial Narrow"/>
      <family val="2"/>
      <charset val="238"/>
    </font>
    <font>
      <vertAlign val="superscript"/>
      <sz val="10"/>
      <name val="Arial Narrow"/>
      <family val="2"/>
      <charset val="238"/>
    </font>
    <font>
      <i/>
      <sz val="10"/>
      <color rgb="FF000000"/>
      <name val="Arial Narrow"/>
      <family val="2"/>
    </font>
    <font>
      <sz val="12"/>
      <color theme="1"/>
      <name val="Arial Narrow"/>
      <family val="2"/>
    </font>
    <font>
      <sz val="11"/>
      <color theme="1"/>
      <name val="Arial Narrow"/>
      <family val="2"/>
    </font>
  </fonts>
  <fills count="9">
    <fill>
      <patternFill patternType="none"/>
    </fill>
    <fill>
      <patternFill patternType="gray125"/>
    </fill>
    <fill>
      <patternFill patternType="solid">
        <fgColor theme="4" tint="0.79998168889431442"/>
        <bgColor indexed="64"/>
      </patternFill>
    </fill>
    <fill>
      <patternFill patternType="lightUp">
        <fgColor theme="0" tint="-0.499984740745262"/>
        <bgColor indexed="65"/>
      </patternFill>
    </fill>
    <fill>
      <patternFill patternType="solid">
        <fgColor rgb="FFFFFF00"/>
        <bgColor indexed="64"/>
      </patternFill>
    </fill>
    <fill>
      <patternFill patternType="solid">
        <fgColor theme="0"/>
        <bgColor indexed="64"/>
      </patternFill>
    </fill>
    <fill>
      <patternFill patternType="solid">
        <fgColor rgb="FFFFFFFF"/>
        <bgColor rgb="FF000000"/>
      </patternFill>
    </fill>
    <fill>
      <patternFill patternType="solid">
        <fgColor rgb="FFDCE6F1"/>
        <bgColor rgb="FF000000"/>
      </patternFill>
    </fill>
    <fill>
      <patternFill patternType="solid">
        <fgColor rgb="FFFFFF00"/>
        <bgColor rgb="FF000000"/>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diagonal/>
    </border>
  </borders>
  <cellStyleXfs count="1">
    <xf numFmtId="0" fontId="0" fillId="0" borderId="0"/>
  </cellStyleXfs>
  <cellXfs count="218">
    <xf numFmtId="0" fontId="0" fillId="0" borderId="0" xfId="0"/>
    <xf numFmtId="0" fontId="1" fillId="0" borderId="0" xfId="0" applyFont="1"/>
    <xf numFmtId="0" fontId="2" fillId="0" borderId="0" xfId="0" applyFont="1" applyAlignment="1">
      <alignment horizontal="center" vertical="center" wrapText="1"/>
    </xf>
    <xf numFmtId="0" fontId="1" fillId="0" borderId="0" xfId="0" applyFont="1" applyAlignment="1">
      <alignment wrapText="1"/>
    </xf>
    <xf numFmtId="0" fontId="1" fillId="0" borderId="0" xfId="0" applyFont="1" applyAlignment="1">
      <alignment horizontal="center" vertical="center" wrapText="1"/>
    </xf>
    <xf numFmtId="0" fontId="2" fillId="2" borderId="13"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3" borderId="1" xfId="0" applyFont="1" applyFill="1" applyBorder="1" applyAlignment="1">
      <alignment horizontal="left" vertical="center" wrapText="1"/>
    </xf>
    <xf numFmtId="0" fontId="2" fillId="4" borderId="24" xfId="0" applyFont="1" applyFill="1" applyBorder="1" applyAlignment="1">
      <alignment horizontal="center" vertical="center" wrapText="1"/>
    </xf>
    <xf numFmtId="0" fontId="1" fillId="4" borderId="25" xfId="0" applyFont="1" applyFill="1" applyBorder="1" applyAlignment="1">
      <alignment horizontal="left" vertical="top" wrapText="1"/>
    </xf>
    <xf numFmtId="0" fontId="1" fillId="4" borderId="26" xfId="0" applyFont="1" applyFill="1" applyBorder="1" applyAlignment="1">
      <alignment horizontal="left" vertical="top" wrapText="1"/>
    </xf>
    <xf numFmtId="0" fontId="1" fillId="0" borderId="1" xfId="0" applyFont="1" applyBorder="1"/>
    <xf numFmtId="0" fontId="1" fillId="4" borderId="1" xfId="0" applyFont="1" applyFill="1" applyBorder="1"/>
    <xf numFmtId="0" fontId="1" fillId="0" borderId="1" xfId="0" applyFont="1" applyBorder="1" applyAlignment="1">
      <alignment wrapText="1"/>
    </xf>
    <xf numFmtId="0" fontId="3" fillId="4" borderId="1" xfId="0" applyFont="1" applyFill="1" applyBorder="1"/>
    <xf numFmtId="0" fontId="1" fillId="0" borderId="0" xfId="0" applyFont="1" applyAlignment="1">
      <alignment horizontal="left" wrapText="1"/>
    </xf>
    <xf numFmtId="0" fontId="1" fillId="0" borderId="34" xfId="0" applyFont="1" applyBorder="1" applyAlignment="1">
      <alignment horizontal="left" wrapText="1"/>
    </xf>
    <xf numFmtId="0" fontId="1" fillId="0" borderId="6" xfId="0" applyFont="1" applyBorder="1" applyAlignment="1">
      <alignment horizontal="left" wrapText="1"/>
    </xf>
    <xf numFmtId="0" fontId="1" fillId="0" borderId="29" xfId="0" applyFont="1" applyBorder="1" applyAlignment="1">
      <alignment horizontal="left" wrapText="1"/>
    </xf>
    <xf numFmtId="0" fontId="1" fillId="0" borderId="0" xfId="0" applyFont="1" applyAlignment="1">
      <alignment horizontal="left"/>
    </xf>
    <xf numFmtId="0" fontId="1" fillId="0" borderId="22" xfId="0" applyFont="1" applyBorder="1" applyAlignment="1">
      <alignment horizontal="left" wrapText="1"/>
    </xf>
    <xf numFmtId="0" fontId="2" fillId="2" borderId="14" xfId="0" applyFont="1" applyFill="1" applyBorder="1" applyAlignment="1">
      <alignment horizontal="left" wrapText="1"/>
    </xf>
    <xf numFmtId="0" fontId="3" fillId="4" borderId="30" xfId="0" applyFont="1" applyFill="1" applyBorder="1" applyAlignment="1">
      <alignment horizontal="left" wrapText="1"/>
    </xf>
    <xf numFmtId="0" fontId="3" fillId="4" borderId="31" xfId="0" applyFont="1" applyFill="1" applyBorder="1" applyAlignment="1">
      <alignment horizontal="left" wrapText="1"/>
    </xf>
    <xf numFmtId="0" fontId="3" fillId="4" borderId="33" xfId="0" applyFont="1" applyFill="1" applyBorder="1" applyAlignment="1">
      <alignment horizontal="left" wrapText="1"/>
    </xf>
    <xf numFmtId="0" fontId="1" fillId="4" borderId="30" xfId="0" applyFont="1" applyFill="1" applyBorder="1" applyAlignment="1">
      <alignment horizontal="left"/>
    </xf>
    <xf numFmtId="0" fontId="11" fillId="0" borderId="1" xfId="0" applyFont="1" applyBorder="1" applyAlignment="1">
      <alignment horizontal="left" vertical="center" wrapText="1"/>
    </xf>
    <xf numFmtId="3" fontId="12" fillId="0" borderId="1" xfId="0" applyNumberFormat="1" applyFont="1" applyBorder="1" applyAlignment="1">
      <alignment horizontal="center" vertical="center" wrapText="1"/>
    </xf>
    <xf numFmtId="0" fontId="2" fillId="0" borderId="19" xfId="0" applyFont="1" applyBorder="1" applyAlignment="1">
      <alignment horizontal="left"/>
    </xf>
    <xf numFmtId="0" fontId="2" fillId="0" borderId="20" xfId="0" applyFont="1" applyBorder="1" applyAlignment="1">
      <alignment horizontal="left"/>
    </xf>
    <xf numFmtId="0" fontId="2" fillId="0" borderId="35" xfId="0" applyFont="1" applyBorder="1" applyAlignment="1">
      <alignment horizontal="left" wrapText="1"/>
    </xf>
    <xf numFmtId="0" fontId="1" fillId="0" borderId="19" xfId="0" applyFont="1" applyBorder="1" applyAlignment="1">
      <alignment horizontal="left" wrapText="1"/>
    </xf>
    <xf numFmtId="0" fontId="1" fillId="0" borderId="20" xfId="0" applyFont="1" applyBorder="1" applyAlignment="1">
      <alignment horizontal="left" wrapText="1"/>
    </xf>
    <xf numFmtId="0" fontId="1" fillId="0" borderId="20" xfId="0" applyFont="1" applyBorder="1" applyAlignment="1">
      <alignment horizontal="left"/>
    </xf>
    <xf numFmtId="0" fontId="1" fillId="0" borderId="35" xfId="0" applyFont="1" applyBorder="1" applyAlignment="1">
      <alignment horizontal="left" wrapText="1"/>
    </xf>
    <xf numFmtId="0" fontId="1" fillId="4" borderId="19" xfId="0" applyFont="1" applyFill="1" applyBorder="1"/>
    <xf numFmtId="0" fontId="1" fillId="4" borderId="35" xfId="0" applyFont="1" applyFill="1" applyBorder="1"/>
    <xf numFmtId="0" fontId="1" fillId="0" borderId="19" xfId="0" applyFont="1" applyBorder="1" applyAlignment="1">
      <alignment horizontal="left"/>
    </xf>
    <xf numFmtId="0" fontId="1" fillId="5" borderId="1" xfId="0" applyFont="1" applyFill="1" applyBorder="1" applyAlignment="1">
      <alignment wrapText="1"/>
    </xf>
    <xf numFmtId="0" fontId="1" fillId="5" borderId="1" xfId="0" applyFont="1" applyFill="1" applyBorder="1" applyAlignment="1">
      <alignment vertical="center" wrapText="1"/>
    </xf>
    <xf numFmtId="0" fontId="1" fillId="5" borderId="1" xfId="0" applyFont="1" applyFill="1" applyBorder="1" applyAlignment="1">
      <alignment vertical="center"/>
    </xf>
    <xf numFmtId="0" fontId="1" fillId="5" borderId="1" xfId="0" applyFont="1" applyFill="1" applyBorder="1" applyAlignment="1">
      <alignment horizontal="left" wrapText="1"/>
    </xf>
    <xf numFmtId="0" fontId="12" fillId="0" borderId="1" xfId="0" applyFont="1" applyBorder="1" applyAlignment="1">
      <alignment wrapText="1"/>
    </xf>
    <xf numFmtId="0" fontId="3" fillId="4" borderId="1" xfId="0" applyFont="1" applyFill="1" applyBorder="1" applyAlignment="1">
      <alignment wrapText="1"/>
    </xf>
    <xf numFmtId="0" fontId="5" fillId="0" borderId="1" xfId="0" applyFont="1" applyBorder="1"/>
    <xf numFmtId="0" fontId="5" fillId="0" borderId="1" xfId="0" applyFont="1" applyBorder="1" applyAlignment="1">
      <alignment wrapText="1"/>
    </xf>
    <xf numFmtId="0" fontId="5" fillId="0" borderId="1" xfId="0" applyFont="1" applyBorder="1" applyAlignment="1">
      <alignment vertical="center" wrapText="1"/>
    </xf>
    <xf numFmtId="0" fontId="5" fillId="6" borderId="1" xfId="0" applyFont="1" applyFill="1" applyBorder="1"/>
    <xf numFmtId="0" fontId="9" fillId="5" borderId="1" xfId="0" applyFont="1" applyFill="1" applyBorder="1"/>
    <xf numFmtId="0" fontId="9" fillId="5" borderId="1" xfId="0" applyFont="1" applyFill="1" applyBorder="1" applyAlignment="1">
      <alignment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0" fillId="0" borderId="0" xfId="0" applyAlignment="1">
      <alignment wrapText="1"/>
    </xf>
    <xf numFmtId="0" fontId="1" fillId="0" borderId="32" xfId="0" applyFont="1" applyBorder="1" applyAlignment="1">
      <alignment horizontal="left" wrapText="1"/>
    </xf>
    <xf numFmtId="0" fontId="12" fillId="0" borderId="20" xfId="0" applyFont="1" applyBorder="1" applyAlignment="1">
      <alignment horizontal="left" wrapText="1"/>
    </xf>
    <xf numFmtId="0" fontId="1" fillId="4" borderId="33" xfId="0" applyFont="1" applyFill="1" applyBorder="1" applyAlignment="1">
      <alignment horizontal="left"/>
    </xf>
    <xf numFmtId="0" fontId="12" fillId="0" borderId="0" xfId="0" applyFont="1"/>
    <xf numFmtId="0" fontId="12" fillId="0" borderId="0" xfId="0" applyFont="1" applyAlignment="1">
      <alignment horizontal="left" vertical="center" wrapText="1"/>
    </xf>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16" fillId="0" borderId="28" xfId="0" applyFont="1" applyBorder="1" applyAlignment="1">
      <alignment horizontal="left" vertical="center" wrapText="1"/>
    </xf>
    <xf numFmtId="0" fontId="16" fillId="0" borderId="35" xfId="0" applyFont="1" applyBorder="1" applyAlignment="1">
      <alignment horizontal="left" vertical="center" wrapText="1"/>
    </xf>
    <xf numFmtId="0" fontId="16" fillId="0" borderId="39" xfId="0" applyFont="1" applyBorder="1" applyAlignment="1">
      <alignment horizontal="left" vertical="center" wrapText="1"/>
    </xf>
    <xf numFmtId="0" fontId="16" fillId="0" borderId="40" xfId="0" applyFont="1" applyBorder="1" applyAlignment="1">
      <alignment horizontal="left" vertical="center" wrapText="1"/>
    </xf>
    <xf numFmtId="0" fontId="16" fillId="0" borderId="41" xfId="0" applyFont="1" applyBorder="1" applyAlignment="1">
      <alignment horizontal="left" vertical="center" wrapText="1"/>
    </xf>
    <xf numFmtId="0" fontId="17" fillId="2" borderId="14"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9" fillId="2" borderId="19" xfId="0" applyFont="1" applyFill="1" applyBorder="1" applyAlignment="1">
      <alignment horizontal="left" vertical="top" wrapText="1"/>
    </xf>
    <xf numFmtId="0" fontId="17" fillId="2" borderId="22" xfId="0" applyFont="1" applyFill="1" applyBorder="1" applyAlignment="1">
      <alignment horizontal="center" vertical="center" wrapText="1"/>
    </xf>
    <xf numFmtId="0" fontId="9" fillId="2" borderId="20" xfId="0" applyFont="1" applyFill="1" applyBorder="1" applyAlignment="1">
      <alignment horizontal="left" vertical="top" wrapText="1"/>
    </xf>
    <xf numFmtId="0" fontId="20" fillId="2" borderId="20" xfId="0" applyFont="1" applyFill="1" applyBorder="1" applyAlignment="1">
      <alignment horizontal="left" vertical="top" wrapText="1"/>
    </xf>
    <xf numFmtId="0" fontId="17" fillId="2" borderId="34" xfId="0" applyFont="1" applyFill="1" applyBorder="1" applyAlignment="1">
      <alignment horizontal="center" vertical="center" wrapText="1"/>
    </xf>
    <xf numFmtId="0" fontId="9" fillId="2" borderId="35" xfId="0" applyFont="1" applyFill="1" applyBorder="1" applyAlignment="1">
      <alignment horizontal="left" vertical="top" wrapText="1"/>
    </xf>
    <xf numFmtId="0" fontId="20" fillId="0" borderId="0" xfId="0" applyFont="1" applyAlignment="1">
      <alignment wrapText="1"/>
    </xf>
    <xf numFmtId="0" fontId="1" fillId="5" borderId="0" xfId="0" applyFont="1" applyFill="1" applyAlignment="1">
      <alignment wrapText="1"/>
    </xf>
    <xf numFmtId="0" fontId="8" fillId="0" borderId="0" xfId="0" applyFont="1" applyAlignment="1">
      <alignment wrapText="1"/>
    </xf>
    <xf numFmtId="0" fontId="17" fillId="0" borderId="20" xfId="0" applyFont="1" applyBorder="1" applyAlignment="1">
      <alignment horizontal="left" wrapText="1"/>
    </xf>
    <xf numFmtId="0" fontId="1" fillId="4" borderId="31" xfId="0" applyFont="1" applyFill="1" applyBorder="1" applyAlignment="1">
      <alignment horizontal="left"/>
    </xf>
    <xf numFmtId="0" fontId="9" fillId="0" borderId="20" xfId="0" applyFont="1" applyBorder="1" applyAlignment="1">
      <alignment horizontal="left" wrapText="1"/>
    </xf>
    <xf numFmtId="0" fontId="1" fillId="0" borderId="23" xfId="0" applyFont="1" applyBorder="1" applyAlignment="1">
      <alignment horizontal="left" wrapText="1"/>
    </xf>
    <xf numFmtId="0" fontId="1" fillId="0" borderId="42" xfId="0" applyFont="1" applyBorder="1" applyAlignment="1">
      <alignment horizontal="left" wrapText="1"/>
    </xf>
    <xf numFmtId="0" fontId="1" fillId="4" borderId="26" xfId="0" applyFont="1" applyFill="1" applyBorder="1" applyAlignment="1">
      <alignment horizontal="left"/>
    </xf>
    <xf numFmtId="0" fontId="9" fillId="0" borderId="21" xfId="0" applyFont="1" applyBorder="1" applyAlignment="1">
      <alignment horizontal="left" wrapText="1"/>
    </xf>
    <xf numFmtId="49" fontId="6" fillId="7" borderId="1" xfId="0" applyNumberFormat="1" applyFont="1" applyFill="1" applyBorder="1" applyAlignment="1">
      <alignment horizontal="center" vertical="center"/>
    </xf>
    <xf numFmtId="0" fontId="6" fillId="7" borderId="1" xfId="0" applyFont="1" applyFill="1" applyBorder="1" applyAlignment="1">
      <alignment horizontal="center" vertical="center"/>
    </xf>
    <xf numFmtId="0" fontId="6" fillId="7"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8" borderId="1" xfId="0" applyFont="1" applyFill="1" applyBorder="1"/>
    <xf numFmtId="0" fontId="1" fillId="5" borderId="2" xfId="0" applyFont="1" applyFill="1" applyBorder="1" applyAlignment="1">
      <alignment vertical="center" wrapText="1"/>
    </xf>
    <xf numFmtId="0" fontId="1" fillId="0" borderId="2" xfId="0" applyFont="1" applyBorder="1" applyAlignment="1">
      <alignment wrapText="1"/>
    </xf>
    <xf numFmtId="0" fontId="9" fillId="0" borderId="1" xfId="0" applyFont="1" applyBorder="1" applyAlignment="1">
      <alignment horizontal="left" vertical="center" wrapText="1"/>
    </xf>
    <xf numFmtId="0" fontId="2" fillId="2" borderId="13" xfId="0" applyFont="1" applyFill="1" applyBorder="1" applyAlignment="1">
      <alignment horizontal="center" vertical="center" wrapText="1"/>
    </xf>
    <xf numFmtId="0" fontId="1" fillId="0" borderId="5" xfId="0" applyFont="1" applyBorder="1" applyAlignment="1">
      <alignment horizontal="left" wrapText="1"/>
    </xf>
    <xf numFmtId="0" fontId="1" fillId="4" borderId="13" xfId="0" applyFont="1" applyFill="1" applyBorder="1" applyAlignment="1">
      <alignment horizontal="left"/>
    </xf>
    <xf numFmtId="0" fontId="2" fillId="2" borderId="14" xfId="0" applyFont="1" applyFill="1" applyBorder="1" applyAlignment="1">
      <alignment horizontal="center" vertical="center" wrapText="1"/>
    </xf>
    <xf numFmtId="0" fontId="2" fillId="0" borderId="29" xfId="0" applyFont="1" applyBorder="1" applyAlignment="1">
      <alignment horizontal="left"/>
    </xf>
    <xf numFmtId="0" fontId="12" fillId="4" borderId="30" xfId="0" applyFont="1" applyFill="1" applyBorder="1" applyAlignment="1">
      <alignment horizontal="center" vertical="center" wrapText="1"/>
    </xf>
    <xf numFmtId="0" fontId="2" fillId="0" borderId="45" xfId="0" applyFont="1" applyBorder="1" applyAlignment="1">
      <alignment horizontal="left"/>
    </xf>
    <xf numFmtId="0" fontId="12" fillId="4" borderId="31" xfId="0" applyFont="1" applyFill="1" applyBorder="1" applyAlignment="1">
      <alignment horizontal="center" vertical="center" wrapText="1"/>
    </xf>
    <xf numFmtId="0" fontId="2" fillId="0" borderId="32" xfId="0" applyFont="1" applyBorder="1" applyAlignment="1">
      <alignment horizontal="left" wrapText="1"/>
    </xf>
    <xf numFmtId="0" fontId="12" fillId="4" borderId="33" xfId="0" applyFont="1" applyFill="1" applyBorder="1" applyAlignment="1">
      <alignment horizontal="center" vertical="center" wrapText="1"/>
    </xf>
    <xf numFmtId="0" fontId="0" fillId="0" borderId="0" xfId="0" applyAlignment="1">
      <alignment horizontal="center" vertical="center"/>
    </xf>
    <xf numFmtId="0" fontId="1" fillId="0" borderId="21" xfId="0" applyFont="1" applyBorder="1" applyAlignment="1">
      <alignment horizontal="left" wrapText="1"/>
    </xf>
    <xf numFmtId="0" fontId="0" fillId="4" borderId="30" xfId="0" applyFill="1" applyBorder="1" applyAlignment="1">
      <alignment horizontal="center" vertical="center"/>
    </xf>
    <xf numFmtId="0" fontId="5" fillId="0" borderId="34" xfId="0" applyFont="1" applyBorder="1" applyAlignment="1">
      <alignment horizontal="left" wrapText="1"/>
    </xf>
    <xf numFmtId="0" fontId="0" fillId="4" borderId="33" xfId="0" applyFill="1" applyBorder="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wrapText="1"/>
    </xf>
    <xf numFmtId="0" fontId="9" fillId="0" borderId="23" xfId="0" applyFont="1" applyBorder="1" applyAlignment="1">
      <alignment horizontal="left" wrapText="1"/>
    </xf>
    <xf numFmtId="0" fontId="0" fillId="4" borderId="19" xfId="0" applyFill="1" applyBorder="1" applyAlignment="1">
      <alignment horizontal="center" vertical="center"/>
    </xf>
    <xf numFmtId="0" fontId="1" fillId="0" borderId="3" xfId="0" applyFont="1" applyBorder="1" applyAlignment="1">
      <alignment horizontal="left" wrapText="1"/>
    </xf>
    <xf numFmtId="0" fontId="0" fillId="4" borderId="20" xfId="0" applyFill="1" applyBorder="1" applyAlignment="1">
      <alignment horizontal="center" vertical="center"/>
    </xf>
    <xf numFmtId="0" fontId="5" fillId="0" borderId="3" xfId="0" applyFont="1" applyBorder="1" applyAlignment="1">
      <alignment horizontal="left" wrapText="1"/>
    </xf>
    <xf numFmtId="0" fontId="5" fillId="0" borderId="42" xfId="0" applyFont="1" applyBorder="1" applyAlignment="1">
      <alignment horizontal="left" wrapText="1"/>
    </xf>
    <xf numFmtId="0" fontId="0" fillId="4" borderId="35" xfId="0" applyFill="1" applyBorder="1" applyAlignment="1">
      <alignment horizontal="center" vertical="center"/>
    </xf>
    <xf numFmtId="0" fontId="9" fillId="5" borderId="21" xfId="0" applyFont="1" applyFill="1" applyBorder="1" applyAlignment="1">
      <alignment horizontal="left" vertical="center" wrapText="1"/>
    </xf>
    <xf numFmtId="0" fontId="9" fillId="0" borderId="22" xfId="0" applyFont="1" applyBorder="1" applyAlignment="1">
      <alignment horizontal="left" vertical="center" wrapText="1"/>
    </xf>
    <xf numFmtId="0" fontId="0" fillId="4" borderId="31" xfId="0" applyFill="1" applyBorder="1" applyAlignment="1">
      <alignment horizontal="center" vertical="center"/>
    </xf>
    <xf numFmtId="0" fontId="9" fillId="0" borderId="21" xfId="0" applyFont="1" applyBorder="1" applyAlignment="1">
      <alignment horizontal="left" vertical="center" wrapText="1"/>
    </xf>
    <xf numFmtId="0" fontId="0" fillId="4" borderId="46" xfId="0" applyFill="1" applyBorder="1" applyAlignment="1">
      <alignment horizontal="center" vertical="center"/>
    </xf>
    <xf numFmtId="0" fontId="9" fillId="0" borderId="4" xfId="0" applyFont="1" applyBorder="1" applyAlignment="1">
      <alignment horizontal="left" vertical="center" wrapText="1"/>
    </xf>
    <xf numFmtId="0" fontId="9" fillId="0" borderId="6" xfId="0" applyFont="1" applyBorder="1" applyAlignment="1">
      <alignment horizontal="left" wrapText="1"/>
    </xf>
    <xf numFmtId="0" fontId="0" fillId="4" borderId="26" xfId="0" applyFill="1" applyBorder="1" applyAlignment="1">
      <alignment horizontal="center" vertical="center"/>
    </xf>
    <xf numFmtId="0" fontId="4" fillId="2" borderId="13" xfId="0" applyFont="1" applyFill="1" applyBorder="1" applyAlignment="1">
      <alignment horizontal="center" vertical="center" wrapText="1"/>
    </xf>
    <xf numFmtId="0" fontId="24" fillId="0" borderId="2" xfId="0" applyFont="1" applyBorder="1" applyAlignment="1">
      <alignment wrapText="1"/>
    </xf>
    <xf numFmtId="0" fontId="24" fillId="0" borderId="1" xfId="0" applyFont="1" applyBorder="1" applyAlignment="1">
      <alignment wrapText="1"/>
    </xf>
    <xf numFmtId="49" fontId="2" fillId="2" borderId="1" xfId="0" applyNumberFormat="1" applyFont="1" applyFill="1" applyBorder="1" applyAlignment="1">
      <alignment horizontal="left" vertical="center" wrapText="1"/>
    </xf>
    <xf numFmtId="49" fontId="12" fillId="0" borderId="1" xfId="0" applyNumberFormat="1" applyFont="1" applyBorder="1" applyAlignment="1">
      <alignment horizontal="left" vertical="center"/>
    </xf>
    <xf numFmtId="49" fontId="0" fillId="0" borderId="0" xfId="0" applyNumberFormat="1" applyAlignment="1">
      <alignment horizontal="left" vertical="center"/>
    </xf>
    <xf numFmtId="0" fontId="5" fillId="4" borderId="1" xfId="0" applyFont="1" applyFill="1" applyBorder="1" applyAlignment="1">
      <alignment vertical="center" wrapText="1"/>
    </xf>
    <xf numFmtId="16" fontId="1" fillId="0" borderId="1" xfId="0" applyNumberFormat="1" applyFont="1" applyBorder="1" applyAlignment="1">
      <alignment vertical="center" wrapText="1"/>
    </xf>
    <xf numFmtId="164" fontId="1" fillId="0" borderId="1" xfId="0" applyNumberFormat="1" applyFont="1" applyBorder="1" applyAlignment="1">
      <alignment horizontal="center" vertical="center" wrapText="1"/>
    </xf>
    <xf numFmtId="164" fontId="1" fillId="4"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164" fontId="2" fillId="2" borderId="1" xfId="0" applyNumberFormat="1" applyFont="1" applyFill="1" applyBorder="1" applyAlignment="1">
      <alignment horizontal="center" vertical="center" wrapText="1"/>
    </xf>
    <xf numFmtId="0" fontId="1" fillId="0" borderId="24" xfId="0" applyFont="1" applyBorder="1" applyAlignment="1">
      <alignment horizontal="left" vertical="center" wrapText="1"/>
    </xf>
    <xf numFmtId="0" fontId="1" fillId="4" borderId="26" xfId="0" applyFont="1" applyFill="1" applyBorder="1" applyAlignment="1">
      <alignment horizontal="center" vertical="center" wrapText="1"/>
    </xf>
    <xf numFmtId="0" fontId="2" fillId="2" borderId="1" xfId="0" applyFont="1" applyFill="1" applyBorder="1" applyAlignment="1">
      <alignment horizontal="center" vertical="center"/>
    </xf>
    <xf numFmtId="0" fontId="6" fillId="7" borderId="43"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44" xfId="0" applyFont="1" applyFill="1" applyBorder="1" applyAlignment="1">
      <alignment horizontal="center" vertical="center"/>
    </xf>
    <xf numFmtId="0" fontId="5" fillId="0" borderId="1" xfId="0" applyFont="1" applyBorder="1" applyAlignment="1">
      <alignment horizontal="left" vertical="center"/>
    </xf>
    <xf numFmtId="0" fontId="4" fillId="2" borderId="36"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11" fillId="0" borderId="27" xfId="0" applyFont="1" applyBorder="1" applyAlignment="1">
      <alignment horizontal="left" vertical="center" wrapText="1"/>
    </xf>
    <xf numFmtId="0" fontId="11" fillId="0" borderId="47" xfId="0" applyFont="1" applyBorder="1" applyAlignment="1">
      <alignment horizontal="left" vertical="center" wrapText="1"/>
    </xf>
    <xf numFmtId="0" fontId="11" fillId="0" borderId="2" xfId="0" applyFont="1" applyBorder="1" applyAlignment="1">
      <alignment horizontal="left" vertical="center" wrapText="1"/>
    </xf>
    <xf numFmtId="49" fontId="12" fillId="0" borderId="27" xfId="0" applyNumberFormat="1" applyFont="1" applyBorder="1" applyAlignment="1">
      <alignment horizontal="left" vertical="center"/>
    </xf>
    <xf numFmtId="49" fontId="12" fillId="0" borderId="47" xfId="0" applyNumberFormat="1" applyFont="1" applyBorder="1" applyAlignment="1">
      <alignment horizontal="left" vertical="center"/>
    </xf>
    <xf numFmtId="49" fontId="12" fillId="0" borderId="2" xfId="0" applyNumberFormat="1" applyFont="1" applyBorder="1" applyAlignment="1">
      <alignment horizontal="left" vertical="center"/>
    </xf>
    <xf numFmtId="0" fontId="10" fillId="0" borderId="43" xfId="0" applyFont="1" applyBorder="1" applyAlignment="1">
      <alignment horizontal="left" vertical="center" wrapText="1"/>
    </xf>
    <xf numFmtId="0" fontId="10" fillId="0" borderId="44" xfId="0" applyFont="1" applyBorder="1" applyAlignment="1">
      <alignment horizontal="left" vertical="center" wrapText="1"/>
    </xf>
    <xf numFmtId="0" fontId="12" fillId="0" borderId="43" xfId="0" applyFont="1" applyBorder="1" applyAlignment="1">
      <alignment horizontal="left" vertical="center" wrapText="1"/>
    </xf>
    <xf numFmtId="0" fontId="12" fillId="0" borderId="44" xfId="0" applyFont="1" applyBorder="1" applyAlignment="1">
      <alignment horizontal="left"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3" fontId="12" fillId="0" borderId="27" xfId="0" applyNumberFormat="1" applyFont="1" applyBorder="1" applyAlignment="1">
      <alignment horizontal="center" vertical="center" wrapText="1"/>
    </xf>
    <xf numFmtId="3" fontId="12" fillId="0" borderId="47" xfId="0" applyNumberFormat="1" applyFont="1" applyBorder="1" applyAlignment="1">
      <alignment horizontal="center" vertical="center" wrapText="1"/>
    </xf>
    <xf numFmtId="3" fontId="12" fillId="0" borderId="2" xfId="0" applyNumberFormat="1" applyFont="1" applyBorder="1" applyAlignment="1">
      <alignment horizontal="center" vertical="center" wrapText="1"/>
    </xf>
    <xf numFmtId="0" fontId="14" fillId="2" borderId="4" xfId="0" applyFont="1" applyFill="1" applyBorder="1" applyAlignment="1">
      <alignment horizontal="center" vertical="center"/>
    </xf>
    <xf numFmtId="0" fontId="14" fillId="2" borderId="6" xfId="0" applyFont="1" applyFill="1" applyBorder="1" applyAlignment="1">
      <alignment horizontal="center" vertical="center"/>
    </xf>
    <xf numFmtId="0" fontId="23" fillId="0" borderId="1" xfId="0" applyFont="1" applyBorder="1" applyAlignment="1">
      <alignment horizontal="left"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 fillId="0" borderId="9" xfId="0" applyFont="1" applyBorder="1" applyAlignment="1">
      <alignment horizontal="left" vertical="top" wrapText="1"/>
    </xf>
    <xf numFmtId="0" fontId="1" fillId="0" borderId="0" xfId="0" applyFont="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8" xfId="0" applyFont="1" applyBorder="1" applyAlignment="1">
      <alignment horizontal="left" vertical="top" wrapText="1"/>
    </xf>
    <xf numFmtId="0" fontId="1" fillId="0" borderId="12" xfId="0" applyFont="1" applyBorder="1" applyAlignment="1">
      <alignment horizontal="left" vertical="top" wrapText="1"/>
    </xf>
    <xf numFmtId="0" fontId="10" fillId="0" borderId="0" xfId="0" applyFont="1" applyAlignment="1">
      <alignment horizontal="center" vertical="center" wrapText="1"/>
    </xf>
    <xf numFmtId="0" fontId="20" fillId="2" borderId="4" xfId="0" applyFont="1" applyFill="1" applyBorder="1" applyAlignment="1">
      <alignment horizontal="left" vertical="top" wrapText="1"/>
    </xf>
    <xf numFmtId="0" fontId="20" fillId="2" borderId="5" xfId="0" applyFont="1" applyFill="1" applyBorder="1" applyAlignment="1">
      <alignment horizontal="left" vertical="top" wrapText="1"/>
    </xf>
    <xf numFmtId="0" fontId="20" fillId="2" borderId="6"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0" borderId="10" xfId="0" applyFont="1" applyBorder="1" applyAlignment="1">
      <alignment horizontal="center" wrapText="1"/>
    </xf>
    <xf numFmtId="0" fontId="9" fillId="0" borderId="12" xfId="0" applyFont="1" applyBorder="1" applyAlignment="1">
      <alignment horizont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8" fillId="2" borderId="4" xfId="0" applyFont="1" applyFill="1" applyBorder="1" applyAlignment="1">
      <alignment horizontal="left" vertical="top" wrapText="1"/>
    </xf>
    <xf numFmtId="0" fontId="18" fillId="2" borderId="5" xfId="0" applyFont="1" applyFill="1" applyBorder="1" applyAlignment="1">
      <alignment horizontal="left" vertical="top" wrapText="1"/>
    </xf>
    <xf numFmtId="0" fontId="18"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17" xfId="0" applyFont="1" applyFill="1" applyBorder="1" applyAlignment="1">
      <alignment horizontal="left" vertical="top" wrapText="1"/>
    </xf>
    <xf numFmtId="0" fontId="1" fillId="2" borderId="8" xfId="0" applyFont="1" applyFill="1" applyBorder="1" applyAlignment="1">
      <alignment horizontal="left" vertical="top" wrapText="1"/>
    </xf>
    <xf numFmtId="0" fontId="2" fillId="2" borderId="19" xfId="0" applyFont="1" applyFill="1" applyBorder="1" applyAlignment="1">
      <alignment horizontal="center" vertical="center"/>
    </xf>
    <xf numFmtId="0" fontId="2" fillId="2" borderId="3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1" fillId="0" borderId="27" xfId="0" applyFont="1" applyBorder="1" applyAlignment="1">
      <alignment horizontal="center" vertical="center" wrapText="1"/>
    </xf>
    <xf numFmtId="0" fontId="1" fillId="0" borderId="47" xfId="0"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1" fillId="0" borderId="1" xfId="0" applyFont="1" applyBorder="1" applyAlignment="1">
      <alignment horizontal="lef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402980</xdr:colOff>
      <xdr:row>20</xdr:row>
      <xdr:rowOff>410309</xdr:rowOff>
    </xdr:from>
    <xdr:to>
      <xdr:col>5</xdr:col>
      <xdr:colOff>971434</xdr:colOff>
      <xdr:row>20</xdr:row>
      <xdr:rowOff>534833</xdr:rowOff>
    </xdr:to>
    <xdr:pic>
      <xdr:nvPicPr>
        <xdr:cNvPr id="10" name="Obrázok 9">
          <a:extLst>
            <a:ext uri="{FF2B5EF4-FFF2-40B4-BE49-F238E27FC236}">
              <a16:creationId xmlns:a16="http://schemas.microsoft.com/office/drawing/2014/main" id="{E7F4EBA6-2F34-5B40-85BE-5B7A972EEDE8}"/>
            </a:ext>
          </a:extLst>
        </xdr:cNvPr>
        <xdr:cNvPicPr>
          <a:picLocks noChangeAspect="1"/>
        </xdr:cNvPicPr>
      </xdr:nvPicPr>
      <xdr:blipFill>
        <a:blip xmlns:r="http://schemas.openxmlformats.org/officeDocument/2006/relationships" r:embed="rId1"/>
        <a:stretch>
          <a:fillRect/>
        </a:stretch>
      </xdr:blipFill>
      <xdr:spPr>
        <a:xfrm>
          <a:off x="7616580" y="13072209"/>
          <a:ext cx="566313" cy="347416"/>
        </a:xfrm>
        <a:prstGeom prst="rect">
          <a:avLst/>
        </a:prstGeom>
      </xdr:spPr>
    </xdr:pic>
    <xdr:clientData/>
  </xdr:twoCellAnchor>
  <xdr:twoCellAnchor>
    <xdr:from>
      <xdr:col>6</xdr:col>
      <xdr:colOff>36634</xdr:colOff>
      <xdr:row>16</xdr:row>
      <xdr:rowOff>4590</xdr:rowOff>
    </xdr:from>
    <xdr:to>
      <xdr:col>10</xdr:col>
      <xdr:colOff>835269</xdr:colOff>
      <xdr:row>26</xdr:row>
      <xdr:rowOff>0</xdr:rowOff>
    </xdr:to>
    <xdr:pic>
      <xdr:nvPicPr>
        <xdr:cNvPr id="11" name="0D40BAA0-5F3F-43B5-9BB2-49540BE05FEC" descr="1E42D2F5-690F-47B6-B911-98F1F6DDFCD4">
          <a:extLst>
            <a:ext uri="{FF2B5EF4-FFF2-40B4-BE49-F238E27FC236}">
              <a16:creationId xmlns:a16="http://schemas.microsoft.com/office/drawing/2014/main" id="{3659A354-1B27-3742-979C-7084BF7B46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7734" y="8234190"/>
          <a:ext cx="5929435" cy="7577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402980</xdr:colOff>
      <xdr:row>20</xdr:row>
      <xdr:rowOff>410309</xdr:rowOff>
    </xdr:from>
    <xdr:to>
      <xdr:col>5</xdr:col>
      <xdr:colOff>969293</xdr:colOff>
      <xdr:row>20</xdr:row>
      <xdr:rowOff>743127</xdr:rowOff>
    </xdr:to>
    <xdr:pic>
      <xdr:nvPicPr>
        <xdr:cNvPr id="12" name="Obrázok 11">
          <a:extLst>
            <a:ext uri="{FF2B5EF4-FFF2-40B4-BE49-F238E27FC236}">
              <a16:creationId xmlns:a16="http://schemas.microsoft.com/office/drawing/2014/main" id="{E1417F08-5A6B-DA42-B59C-C2723D3012D3}"/>
            </a:ext>
          </a:extLst>
        </xdr:cNvPr>
        <xdr:cNvPicPr>
          <a:picLocks noChangeAspect="1"/>
        </xdr:cNvPicPr>
      </xdr:nvPicPr>
      <xdr:blipFill>
        <a:blip xmlns:r="http://schemas.openxmlformats.org/officeDocument/2006/relationships" r:embed="rId1"/>
        <a:stretch>
          <a:fillRect/>
        </a:stretch>
      </xdr:blipFill>
      <xdr:spPr>
        <a:xfrm>
          <a:off x="7616580" y="13072209"/>
          <a:ext cx="564172" cy="549574"/>
        </a:xfrm>
        <a:prstGeom prst="rect">
          <a:avLst/>
        </a:prstGeom>
      </xdr:spPr>
    </xdr:pic>
    <xdr:clientData/>
  </xdr:twoCellAnchor>
  <xdr:twoCellAnchor>
    <xdr:from>
      <xdr:col>6</xdr:col>
      <xdr:colOff>36634</xdr:colOff>
      <xdr:row>16</xdr:row>
      <xdr:rowOff>4590</xdr:rowOff>
    </xdr:from>
    <xdr:to>
      <xdr:col>10</xdr:col>
      <xdr:colOff>835269</xdr:colOff>
      <xdr:row>26</xdr:row>
      <xdr:rowOff>0</xdr:rowOff>
    </xdr:to>
    <xdr:pic>
      <xdr:nvPicPr>
        <xdr:cNvPr id="13" name="0D40BAA0-5F3F-43B5-9BB2-49540BE05FEC" descr="1E42D2F5-690F-47B6-B911-98F1F6DDFCD4">
          <a:extLst>
            <a:ext uri="{FF2B5EF4-FFF2-40B4-BE49-F238E27FC236}">
              <a16:creationId xmlns:a16="http://schemas.microsoft.com/office/drawing/2014/main" id="{E8D8A514-E44D-C14B-8CC6-F4F814CD8D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7734" y="8234190"/>
          <a:ext cx="5929435" cy="7577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402980</xdr:colOff>
      <xdr:row>20</xdr:row>
      <xdr:rowOff>410309</xdr:rowOff>
    </xdr:from>
    <xdr:to>
      <xdr:col>5</xdr:col>
      <xdr:colOff>969293</xdr:colOff>
      <xdr:row>20</xdr:row>
      <xdr:rowOff>534833</xdr:rowOff>
    </xdr:to>
    <xdr:pic>
      <xdr:nvPicPr>
        <xdr:cNvPr id="14" name="Obrázok 13">
          <a:extLst>
            <a:ext uri="{FF2B5EF4-FFF2-40B4-BE49-F238E27FC236}">
              <a16:creationId xmlns:a16="http://schemas.microsoft.com/office/drawing/2014/main" id="{2CDE5F12-F790-5043-9E50-38970A1240B8}"/>
            </a:ext>
          </a:extLst>
        </xdr:cNvPr>
        <xdr:cNvPicPr>
          <a:picLocks noChangeAspect="1"/>
        </xdr:cNvPicPr>
      </xdr:nvPicPr>
      <xdr:blipFill>
        <a:blip xmlns:r="http://schemas.openxmlformats.org/officeDocument/2006/relationships" r:embed="rId1"/>
        <a:stretch>
          <a:fillRect/>
        </a:stretch>
      </xdr:blipFill>
      <xdr:spPr>
        <a:xfrm>
          <a:off x="7616580" y="13072209"/>
          <a:ext cx="566313" cy="347416"/>
        </a:xfrm>
        <a:prstGeom prst="rect">
          <a:avLst/>
        </a:prstGeom>
      </xdr:spPr>
    </xdr:pic>
    <xdr:clientData/>
  </xdr:twoCellAnchor>
  <xdr:twoCellAnchor>
    <xdr:from>
      <xdr:col>6</xdr:col>
      <xdr:colOff>36634</xdr:colOff>
      <xdr:row>16</xdr:row>
      <xdr:rowOff>4590</xdr:rowOff>
    </xdr:from>
    <xdr:to>
      <xdr:col>10</xdr:col>
      <xdr:colOff>835269</xdr:colOff>
      <xdr:row>26</xdr:row>
      <xdr:rowOff>0</xdr:rowOff>
    </xdr:to>
    <xdr:pic>
      <xdr:nvPicPr>
        <xdr:cNvPr id="15" name="0D40BAA0-5F3F-43B5-9BB2-49540BE05FEC" descr="1E42D2F5-690F-47B6-B911-98F1F6DDFCD4">
          <a:extLst>
            <a:ext uri="{FF2B5EF4-FFF2-40B4-BE49-F238E27FC236}">
              <a16:creationId xmlns:a16="http://schemas.microsoft.com/office/drawing/2014/main" id="{7DE1977A-D779-934F-BB10-4B09FB19D6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7734" y="8234190"/>
          <a:ext cx="5929435" cy="7577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402980</xdr:colOff>
      <xdr:row>20</xdr:row>
      <xdr:rowOff>410308</xdr:rowOff>
    </xdr:from>
    <xdr:to>
      <xdr:col>5</xdr:col>
      <xdr:colOff>967152</xdr:colOff>
      <xdr:row>20</xdr:row>
      <xdr:rowOff>1027415</xdr:rowOff>
    </xdr:to>
    <xdr:pic>
      <xdr:nvPicPr>
        <xdr:cNvPr id="16" name="Obrázok 15">
          <a:extLst>
            <a:ext uri="{FF2B5EF4-FFF2-40B4-BE49-F238E27FC236}">
              <a16:creationId xmlns:a16="http://schemas.microsoft.com/office/drawing/2014/main" id="{4B990861-97CB-F944-8A13-43BB00226C99}"/>
            </a:ext>
          </a:extLst>
        </xdr:cNvPr>
        <xdr:cNvPicPr>
          <a:picLocks noChangeAspect="1"/>
        </xdr:cNvPicPr>
      </xdr:nvPicPr>
      <xdr:blipFill>
        <a:blip xmlns:r="http://schemas.openxmlformats.org/officeDocument/2006/relationships" r:embed="rId1"/>
        <a:stretch>
          <a:fillRect/>
        </a:stretch>
      </xdr:blipFill>
      <xdr:spPr>
        <a:xfrm>
          <a:off x="7623429" y="13024690"/>
          <a:ext cx="564172" cy="617107"/>
        </a:xfrm>
        <a:prstGeom prst="rect">
          <a:avLst/>
        </a:prstGeom>
      </xdr:spPr>
    </xdr:pic>
    <xdr:clientData/>
  </xdr:twoCellAnchor>
  <xdr:twoCellAnchor>
    <xdr:from>
      <xdr:col>6</xdr:col>
      <xdr:colOff>36634</xdr:colOff>
      <xdr:row>16</xdr:row>
      <xdr:rowOff>4590</xdr:rowOff>
    </xdr:from>
    <xdr:to>
      <xdr:col>10</xdr:col>
      <xdr:colOff>835269</xdr:colOff>
      <xdr:row>26</xdr:row>
      <xdr:rowOff>0</xdr:rowOff>
    </xdr:to>
    <xdr:pic>
      <xdr:nvPicPr>
        <xdr:cNvPr id="17" name="0D40BAA0-5F3F-43B5-9BB2-49540BE05FEC" descr="1E42D2F5-690F-47B6-B911-98F1F6DDFCD4">
          <a:extLst>
            <a:ext uri="{FF2B5EF4-FFF2-40B4-BE49-F238E27FC236}">
              <a16:creationId xmlns:a16="http://schemas.microsoft.com/office/drawing/2014/main" id="{7AC45381-D4DF-4E47-BA36-CFAD661DE0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7734" y="8234190"/>
          <a:ext cx="5929435" cy="7577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0F7F5-629C-724E-B27E-E8F7042E7E8D}">
  <dimension ref="A1:A4"/>
  <sheetViews>
    <sheetView workbookViewId="0">
      <selection activeCell="A7" sqref="A7"/>
    </sheetView>
  </sheetViews>
  <sheetFormatPr baseColWidth="10" defaultRowHeight="15" x14ac:dyDescent="0.2"/>
  <cols>
    <col min="1" max="1" width="78.33203125" customWidth="1"/>
  </cols>
  <sheetData>
    <row r="1" spans="1:1" ht="18" thickBot="1" x14ac:dyDescent="0.25">
      <c r="A1" s="128" t="s">
        <v>293</v>
      </c>
    </row>
    <row r="2" spans="1:1" ht="61" x14ac:dyDescent="0.2">
      <c r="A2" s="129" t="s">
        <v>340</v>
      </c>
    </row>
    <row r="3" spans="1:1" ht="46" x14ac:dyDescent="0.2">
      <c r="A3" s="130" t="s">
        <v>294</v>
      </c>
    </row>
    <row r="4" spans="1:1" ht="46" x14ac:dyDescent="0.2">
      <c r="A4" s="130" t="s">
        <v>295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81"/>
  <sheetViews>
    <sheetView topLeftCell="A76" zoomScale="93" zoomScaleNormal="80" workbookViewId="0">
      <selection activeCell="C18" sqref="C18"/>
    </sheetView>
  </sheetViews>
  <sheetFormatPr baseColWidth="10" defaultColWidth="11.5" defaultRowHeight="15" x14ac:dyDescent="0.2"/>
  <cols>
    <col min="1" max="1" width="7.1640625" customWidth="1"/>
    <col min="2" max="2" width="50" customWidth="1"/>
    <col min="3" max="3" width="63.6640625" customWidth="1"/>
    <col min="4" max="4" width="49.1640625" customWidth="1"/>
  </cols>
  <sheetData>
    <row r="1" spans="1:4" x14ac:dyDescent="0.2">
      <c r="A1" s="142" t="s">
        <v>305</v>
      </c>
      <c r="B1" s="142"/>
      <c r="C1" s="142"/>
      <c r="D1" s="142"/>
    </row>
    <row r="2" spans="1:4" ht="28" x14ac:dyDescent="0.2">
      <c r="A2" s="87" t="s">
        <v>68</v>
      </c>
      <c r="B2" s="88" t="s">
        <v>16</v>
      </c>
      <c r="C2" s="88" t="s">
        <v>17</v>
      </c>
      <c r="D2" s="89" t="s">
        <v>244</v>
      </c>
    </row>
    <row r="3" spans="1:4" ht="29" x14ac:dyDescent="0.2">
      <c r="A3" s="90">
        <v>1</v>
      </c>
      <c r="B3" s="91" t="s">
        <v>32</v>
      </c>
      <c r="C3" s="90">
        <v>65</v>
      </c>
      <c r="D3" s="45" t="s">
        <v>29</v>
      </c>
    </row>
    <row r="4" spans="1:4" x14ac:dyDescent="0.2">
      <c r="A4" s="90">
        <v>2</v>
      </c>
      <c r="B4" s="146" t="s">
        <v>88</v>
      </c>
      <c r="C4" s="46" t="s">
        <v>100</v>
      </c>
      <c r="D4" s="92"/>
    </row>
    <row r="5" spans="1:4" ht="29" x14ac:dyDescent="0.2">
      <c r="A5" s="90">
        <v>3</v>
      </c>
      <c r="B5" s="146"/>
      <c r="C5" s="47" t="s">
        <v>21</v>
      </c>
      <c r="D5" s="92"/>
    </row>
    <row r="6" spans="1:4" ht="29" x14ac:dyDescent="0.2">
      <c r="A6" s="90">
        <v>4</v>
      </c>
      <c r="B6" s="146"/>
      <c r="C6" s="47" t="s">
        <v>249</v>
      </c>
      <c r="D6" s="92"/>
    </row>
    <row r="7" spans="1:4" ht="28" x14ac:dyDescent="0.2">
      <c r="A7" s="90">
        <v>5</v>
      </c>
      <c r="B7" s="146"/>
      <c r="C7" s="48" t="s">
        <v>80</v>
      </c>
      <c r="D7" s="92"/>
    </row>
    <row r="8" spans="1:4" ht="28" x14ac:dyDescent="0.2">
      <c r="A8" s="90">
        <v>6</v>
      </c>
      <c r="B8" s="146"/>
      <c r="C8" s="48" t="s">
        <v>81</v>
      </c>
      <c r="D8" s="92"/>
    </row>
    <row r="9" spans="1:4" ht="28" x14ac:dyDescent="0.2">
      <c r="A9" s="90">
        <v>7</v>
      </c>
      <c r="B9" s="146"/>
      <c r="C9" s="48" t="s">
        <v>14</v>
      </c>
      <c r="D9" s="92"/>
    </row>
    <row r="10" spans="1:4" x14ac:dyDescent="0.2">
      <c r="A10" s="143" t="s">
        <v>0</v>
      </c>
      <c r="B10" s="144"/>
      <c r="C10" s="144"/>
      <c r="D10" s="145"/>
    </row>
    <row r="11" spans="1:4" x14ac:dyDescent="0.2">
      <c r="A11" s="90">
        <v>8</v>
      </c>
      <c r="B11" s="50" t="s">
        <v>64</v>
      </c>
      <c r="C11" s="51" t="s">
        <v>102</v>
      </c>
      <c r="D11" s="16" t="s">
        <v>85</v>
      </c>
    </row>
    <row r="12" spans="1:4" x14ac:dyDescent="0.2">
      <c r="A12" s="90">
        <v>9</v>
      </c>
      <c r="B12" s="13" t="s">
        <v>65</v>
      </c>
      <c r="C12" s="43" t="s">
        <v>126</v>
      </c>
      <c r="D12" s="16"/>
    </row>
    <row r="13" spans="1:4" x14ac:dyDescent="0.2">
      <c r="A13" s="90">
        <v>10</v>
      </c>
      <c r="B13" s="13" t="s">
        <v>33</v>
      </c>
      <c r="C13" s="15" t="s">
        <v>18</v>
      </c>
      <c r="D13" s="14"/>
    </row>
    <row r="14" spans="1:4" x14ac:dyDescent="0.2">
      <c r="A14" s="90">
        <v>11</v>
      </c>
      <c r="B14" s="13" t="s">
        <v>28</v>
      </c>
      <c r="C14" s="15" t="s">
        <v>343</v>
      </c>
      <c r="D14" s="16" t="s">
        <v>143</v>
      </c>
    </row>
    <row r="15" spans="1:4" x14ac:dyDescent="0.2">
      <c r="A15" s="90">
        <v>12</v>
      </c>
      <c r="B15" s="13" t="s">
        <v>1</v>
      </c>
      <c r="C15" s="40" t="s">
        <v>101</v>
      </c>
      <c r="D15" s="16" t="s">
        <v>31</v>
      </c>
    </row>
    <row r="16" spans="1:4" x14ac:dyDescent="0.2">
      <c r="A16" s="90">
        <v>13</v>
      </c>
      <c r="B16" s="13" t="s">
        <v>127</v>
      </c>
      <c r="C16" s="40" t="s">
        <v>128</v>
      </c>
      <c r="D16" s="16" t="s">
        <v>31</v>
      </c>
    </row>
    <row r="17" spans="1:4" x14ac:dyDescent="0.2">
      <c r="A17" s="90">
        <v>14</v>
      </c>
      <c r="B17" s="13" t="s">
        <v>129</v>
      </c>
      <c r="C17" s="40" t="s">
        <v>163</v>
      </c>
      <c r="D17" s="16" t="s">
        <v>31</v>
      </c>
    </row>
    <row r="18" spans="1:4" x14ac:dyDescent="0.2">
      <c r="A18" s="90">
        <v>15</v>
      </c>
      <c r="B18" s="13" t="s">
        <v>149</v>
      </c>
      <c r="C18" s="40" t="s">
        <v>130</v>
      </c>
      <c r="D18" s="16" t="s">
        <v>31</v>
      </c>
    </row>
    <row r="19" spans="1:4" x14ac:dyDescent="0.2">
      <c r="A19" s="90">
        <v>16</v>
      </c>
      <c r="B19" s="13" t="s">
        <v>150</v>
      </c>
      <c r="C19" s="40" t="s">
        <v>132</v>
      </c>
      <c r="D19" s="16" t="s">
        <v>31</v>
      </c>
    </row>
    <row r="20" spans="1:4" x14ac:dyDescent="0.2">
      <c r="A20" s="90">
        <v>17</v>
      </c>
      <c r="B20" s="13" t="s">
        <v>92</v>
      </c>
      <c r="C20" s="40" t="s">
        <v>297</v>
      </c>
      <c r="D20" s="16" t="s">
        <v>31</v>
      </c>
    </row>
    <row r="21" spans="1:4" x14ac:dyDescent="0.2">
      <c r="A21" s="90">
        <v>18</v>
      </c>
      <c r="B21" s="13" t="s">
        <v>93</v>
      </c>
      <c r="C21" s="40" t="s">
        <v>133</v>
      </c>
      <c r="D21" s="16" t="s">
        <v>31</v>
      </c>
    </row>
    <row r="22" spans="1:4" x14ac:dyDescent="0.2">
      <c r="A22" s="90">
        <v>19</v>
      </c>
      <c r="B22" s="13" t="s">
        <v>91</v>
      </c>
      <c r="C22" s="15" t="s">
        <v>131</v>
      </c>
      <c r="D22" s="16" t="s">
        <v>31</v>
      </c>
    </row>
    <row r="23" spans="1:4" x14ac:dyDescent="0.2">
      <c r="A23" s="90">
        <v>20</v>
      </c>
      <c r="B23" s="13" t="s">
        <v>2</v>
      </c>
      <c r="C23" s="15" t="s">
        <v>151</v>
      </c>
      <c r="D23" s="16" t="s">
        <v>31</v>
      </c>
    </row>
    <row r="24" spans="1:4" x14ac:dyDescent="0.2">
      <c r="A24" s="90">
        <v>21</v>
      </c>
      <c r="B24" s="13" t="s">
        <v>251</v>
      </c>
      <c r="C24" s="15" t="s">
        <v>252</v>
      </c>
      <c r="D24" s="16" t="s">
        <v>31</v>
      </c>
    </row>
    <row r="25" spans="1:4" x14ac:dyDescent="0.2">
      <c r="A25" s="143" t="s">
        <v>245</v>
      </c>
      <c r="B25" s="144"/>
      <c r="C25" s="144"/>
      <c r="D25" s="145"/>
    </row>
    <row r="26" spans="1:4" x14ac:dyDescent="0.2">
      <c r="A26" s="90">
        <v>22</v>
      </c>
      <c r="B26" s="13" t="s">
        <v>19</v>
      </c>
      <c r="C26" s="15" t="s">
        <v>89</v>
      </c>
      <c r="D26" s="16" t="s">
        <v>31</v>
      </c>
    </row>
    <row r="27" spans="1:4" x14ac:dyDescent="0.2">
      <c r="A27" s="90">
        <v>23</v>
      </c>
      <c r="B27" s="13" t="s">
        <v>66</v>
      </c>
      <c r="C27" s="15" t="s">
        <v>90</v>
      </c>
      <c r="D27" s="16" t="s">
        <v>31</v>
      </c>
    </row>
    <row r="28" spans="1:4" x14ac:dyDescent="0.2">
      <c r="A28" s="90">
        <v>24</v>
      </c>
      <c r="B28" s="13" t="s">
        <v>4</v>
      </c>
      <c r="C28" s="15" t="s">
        <v>9</v>
      </c>
      <c r="D28" s="16" t="s">
        <v>31</v>
      </c>
    </row>
    <row r="29" spans="1:4" x14ac:dyDescent="0.2">
      <c r="A29" s="90">
        <v>25</v>
      </c>
      <c r="B29" s="13" t="s">
        <v>5</v>
      </c>
      <c r="C29" s="15" t="s">
        <v>141</v>
      </c>
      <c r="D29" s="16" t="s">
        <v>31</v>
      </c>
    </row>
    <row r="30" spans="1:4" x14ac:dyDescent="0.2">
      <c r="A30" s="90">
        <v>26</v>
      </c>
      <c r="B30" s="13" t="s">
        <v>30</v>
      </c>
      <c r="C30" s="15" t="s">
        <v>253</v>
      </c>
      <c r="D30" s="16" t="s">
        <v>31</v>
      </c>
    </row>
    <row r="31" spans="1:4" ht="29" customHeight="1" x14ac:dyDescent="0.2">
      <c r="A31" s="90">
        <v>27</v>
      </c>
      <c r="B31" s="13" t="s">
        <v>6</v>
      </c>
      <c r="C31" s="15" t="s">
        <v>137</v>
      </c>
      <c r="D31" s="45" t="s">
        <v>79</v>
      </c>
    </row>
    <row r="32" spans="1:4" x14ac:dyDescent="0.2">
      <c r="A32" s="90">
        <v>28</v>
      </c>
      <c r="B32" s="13" t="s">
        <v>3</v>
      </c>
      <c r="C32" s="15" t="s">
        <v>98</v>
      </c>
      <c r="D32" s="16" t="s">
        <v>31</v>
      </c>
    </row>
    <row r="33" spans="1:4" x14ac:dyDescent="0.2">
      <c r="A33" s="90">
        <v>29</v>
      </c>
      <c r="B33" s="13" t="s">
        <v>86</v>
      </c>
      <c r="C33" s="15" t="s">
        <v>84</v>
      </c>
      <c r="D33" s="16"/>
    </row>
    <row r="34" spans="1:4" x14ac:dyDescent="0.2">
      <c r="A34" s="90">
        <v>30</v>
      </c>
      <c r="B34" s="8" t="s">
        <v>152</v>
      </c>
      <c r="C34" s="15" t="s">
        <v>23</v>
      </c>
      <c r="D34" s="16" t="s">
        <v>144</v>
      </c>
    </row>
    <row r="35" spans="1:4" x14ac:dyDescent="0.2">
      <c r="A35" s="90">
        <v>31</v>
      </c>
      <c r="B35" s="13" t="s">
        <v>7</v>
      </c>
      <c r="C35" s="15" t="s">
        <v>254</v>
      </c>
      <c r="D35" s="16" t="s">
        <v>31</v>
      </c>
    </row>
    <row r="36" spans="1:4" x14ac:dyDescent="0.2">
      <c r="A36" s="90">
        <v>32</v>
      </c>
      <c r="B36" s="13" t="s">
        <v>8</v>
      </c>
      <c r="C36" s="15" t="s">
        <v>20</v>
      </c>
      <c r="D36" s="16" t="s">
        <v>31</v>
      </c>
    </row>
    <row r="37" spans="1:4" x14ac:dyDescent="0.2">
      <c r="A37" s="143" t="s">
        <v>22</v>
      </c>
      <c r="B37" s="144"/>
      <c r="C37" s="144"/>
      <c r="D37" s="145"/>
    </row>
    <row r="38" spans="1:4" x14ac:dyDescent="0.2">
      <c r="A38" s="90">
        <v>33</v>
      </c>
      <c r="B38" s="41" t="s">
        <v>103</v>
      </c>
      <c r="C38" s="15" t="s">
        <v>23</v>
      </c>
      <c r="D38" s="92"/>
    </row>
    <row r="39" spans="1:4" x14ac:dyDescent="0.2">
      <c r="A39" s="90">
        <v>34</v>
      </c>
      <c r="B39" s="41" t="s">
        <v>104</v>
      </c>
      <c r="C39" s="15" t="s">
        <v>23</v>
      </c>
      <c r="D39" s="92"/>
    </row>
    <row r="40" spans="1:4" x14ac:dyDescent="0.2">
      <c r="A40" s="90">
        <v>35</v>
      </c>
      <c r="B40" s="41" t="s">
        <v>140</v>
      </c>
      <c r="C40" s="15" t="s">
        <v>23</v>
      </c>
      <c r="D40" s="92"/>
    </row>
    <row r="41" spans="1:4" x14ac:dyDescent="0.2">
      <c r="A41" s="90">
        <v>36</v>
      </c>
      <c r="B41" s="8" t="s">
        <v>95</v>
      </c>
      <c r="C41" s="15" t="s">
        <v>23</v>
      </c>
      <c r="D41" s="92"/>
    </row>
    <row r="42" spans="1:4" x14ac:dyDescent="0.2">
      <c r="A42" s="90">
        <v>37</v>
      </c>
      <c r="B42" s="8" t="s">
        <v>96</v>
      </c>
      <c r="C42" s="15" t="s">
        <v>23</v>
      </c>
      <c r="D42" s="92"/>
    </row>
    <row r="43" spans="1:4" x14ac:dyDescent="0.2">
      <c r="A43" s="90">
        <v>38</v>
      </c>
      <c r="B43" s="8" t="s">
        <v>87</v>
      </c>
      <c r="C43" s="15" t="s">
        <v>23</v>
      </c>
      <c r="D43" s="92"/>
    </row>
    <row r="44" spans="1:4" x14ac:dyDescent="0.2">
      <c r="A44" s="90">
        <v>39</v>
      </c>
      <c r="B44" s="8" t="s">
        <v>15</v>
      </c>
      <c r="C44" s="15" t="s">
        <v>23</v>
      </c>
      <c r="D44" s="92"/>
    </row>
    <row r="45" spans="1:4" x14ac:dyDescent="0.2">
      <c r="A45" s="90">
        <v>40</v>
      </c>
      <c r="B45" s="8" t="s">
        <v>94</v>
      </c>
      <c r="C45" s="15" t="s">
        <v>23</v>
      </c>
      <c r="D45" s="92"/>
    </row>
    <row r="46" spans="1:4" ht="43" x14ac:dyDescent="0.2">
      <c r="A46" s="90">
        <v>41</v>
      </c>
      <c r="B46" s="41" t="s">
        <v>105</v>
      </c>
      <c r="C46" s="15" t="s">
        <v>155</v>
      </c>
      <c r="D46" s="92"/>
    </row>
    <row r="47" spans="1:4" x14ac:dyDescent="0.2">
      <c r="A47" s="90">
        <v>42</v>
      </c>
      <c r="B47" s="8" t="s">
        <v>99</v>
      </c>
      <c r="C47" s="15" t="s">
        <v>23</v>
      </c>
      <c r="D47" s="92"/>
    </row>
    <row r="48" spans="1:4" x14ac:dyDescent="0.2">
      <c r="A48" s="90">
        <v>43</v>
      </c>
      <c r="B48" s="13" t="s">
        <v>154</v>
      </c>
      <c r="C48" s="15" t="s">
        <v>153</v>
      </c>
      <c r="D48" s="92"/>
    </row>
    <row r="49" spans="1:4" x14ac:dyDescent="0.2">
      <c r="A49" s="143" t="s">
        <v>24</v>
      </c>
      <c r="B49" s="144"/>
      <c r="C49" s="144"/>
      <c r="D49" s="145"/>
    </row>
    <row r="50" spans="1:4" x14ac:dyDescent="0.2">
      <c r="A50" s="90">
        <v>44</v>
      </c>
      <c r="B50" s="8" t="s">
        <v>296</v>
      </c>
      <c r="C50" s="15" t="s">
        <v>23</v>
      </c>
      <c r="D50" s="92"/>
    </row>
    <row r="51" spans="1:4" x14ac:dyDescent="0.2">
      <c r="A51" s="90">
        <v>45</v>
      </c>
      <c r="B51" s="8" t="s">
        <v>284</v>
      </c>
      <c r="C51" s="15" t="s">
        <v>23</v>
      </c>
      <c r="D51" s="92"/>
    </row>
    <row r="52" spans="1:4" x14ac:dyDescent="0.2">
      <c r="A52" s="90">
        <v>46</v>
      </c>
      <c r="B52" s="8" t="s">
        <v>139</v>
      </c>
      <c r="C52" s="15" t="s">
        <v>255</v>
      </c>
      <c r="D52" s="92"/>
    </row>
    <row r="53" spans="1:4" x14ac:dyDescent="0.2">
      <c r="A53" s="90">
        <v>47</v>
      </c>
      <c r="B53" s="8" t="s">
        <v>67</v>
      </c>
      <c r="C53" s="15" t="s">
        <v>23</v>
      </c>
      <c r="D53" s="92"/>
    </row>
    <row r="54" spans="1:4" x14ac:dyDescent="0.2">
      <c r="A54" s="90">
        <v>48</v>
      </c>
      <c r="B54" s="8" t="s">
        <v>301</v>
      </c>
      <c r="C54" s="15" t="s">
        <v>23</v>
      </c>
      <c r="D54" s="92"/>
    </row>
    <row r="55" spans="1:4" x14ac:dyDescent="0.2">
      <c r="A55" s="90">
        <v>49</v>
      </c>
      <c r="B55" s="41" t="s">
        <v>330</v>
      </c>
      <c r="C55" s="15" t="s">
        <v>23</v>
      </c>
      <c r="D55" s="92"/>
    </row>
    <row r="56" spans="1:4" x14ac:dyDescent="0.2">
      <c r="A56" s="90">
        <v>50</v>
      </c>
      <c r="B56" s="41" t="s">
        <v>106</v>
      </c>
      <c r="C56" s="15" t="s">
        <v>23</v>
      </c>
      <c r="D56" s="92"/>
    </row>
    <row r="57" spans="1:4" x14ac:dyDescent="0.2">
      <c r="A57" s="90">
        <v>51</v>
      </c>
      <c r="B57" s="41" t="s">
        <v>107</v>
      </c>
      <c r="C57" s="15" t="s">
        <v>23</v>
      </c>
      <c r="D57" s="92"/>
    </row>
    <row r="58" spans="1:4" x14ac:dyDescent="0.2">
      <c r="A58" s="90">
        <v>52</v>
      </c>
      <c r="B58" s="41" t="s">
        <v>108</v>
      </c>
      <c r="C58" s="15" t="s">
        <v>23</v>
      </c>
      <c r="D58" s="92"/>
    </row>
    <row r="59" spans="1:4" x14ac:dyDescent="0.2">
      <c r="A59" s="90">
        <v>53</v>
      </c>
      <c r="B59" s="41" t="s">
        <v>109</v>
      </c>
      <c r="C59" s="15" t="s">
        <v>23</v>
      </c>
      <c r="D59" s="92"/>
    </row>
    <row r="60" spans="1:4" x14ac:dyDescent="0.2">
      <c r="A60" s="143" t="s">
        <v>25</v>
      </c>
      <c r="B60" s="144"/>
      <c r="C60" s="144"/>
      <c r="D60" s="145"/>
    </row>
    <row r="61" spans="1:4" ht="307" customHeight="1" x14ac:dyDescent="0.2">
      <c r="A61" s="90">
        <v>54</v>
      </c>
      <c r="B61" s="8" t="s">
        <v>26</v>
      </c>
      <c r="C61" s="95" t="s">
        <v>247</v>
      </c>
      <c r="D61" s="92"/>
    </row>
    <row r="62" spans="1:4" x14ac:dyDescent="0.2">
      <c r="A62" s="90">
        <v>55</v>
      </c>
      <c r="B62" s="8" t="s">
        <v>298</v>
      </c>
      <c r="C62" s="15" t="s">
        <v>23</v>
      </c>
      <c r="D62" s="92"/>
    </row>
    <row r="63" spans="1:4" ht="28" x14ac:dyDescent="0.2">
      <c r="A63" s="90">
        <v>56</v>
      </c>
      <c r="B63" s="8" t="s">
        <v>142</v>
      </c>
      <c r="C63" s="15" t="s">
        <v>23</v>
      </c>
      <c r="D63" s="92"/>
    </row>
    <row r="64" spans="1:4" x14ac:dyDescent="0.2">
      <c r="A64" s="143" t="s">
        <v>27</v>
      </c>
      <c r="B64" s="144"/>
      <c r="C64" s="144"/>
      <c r="D64" s="145"/>
    </row>
    <row r="65" spans="1:4" ht="42" x14ac:dyDescent="0.2">
      <c r="A65" s="90">
        <v>57</v>
      </c>
      <c r="B65" s="93" t="s">
        <v>299</v>
      </c>
      <c r="C65" s="94" t="s">
        <v>23</v>
      </c>
      <c r="D65" s="92"/>
    </row>
    <row r="66" spans="1:4" x14ac:dyDescent="0.2">
      <c r="A66" s="90">
        <v>58</v>
      </c>
      <c r="B66" s="42" t="s">
        <v>110</v>
      </c>
      <c r="C66" s="15" t="s">
        <v>23</v>
      </c>
      <c r="D66" s="92"/>
    </row>
    <row r="67" spans="1:4" x14ac:dyDescent="0.2">
      <c r="A67" s="90">
        <v>59</v>
      </c>
      <c r="B67" s="8" t="s">
        <v>12</v>
      </c>
      <c r="C67" s="15" t="s">
        <v>23</v>
      </c>
      <c r="D67" s="92"/>
    </row>
    <row r="68" spans="1:4" x14ac:dyDescent="0.2">
      <c r="A68" s="90">
        <v>60</v>
      </c>
      <c r="B68" s="8" t="s">
        <v>13</v>
      </c>
      <c r="C68" s="15" t="s">
        <v>23</v>
      </c>
      <c r="D68" s="92"/>
    </row>
    <row r="69" spans="1:4" ht="60.75" customHeight="1" x14ac:dyDescent="0.2">
      <c r="A69" s="90">
        <v>61</v>
      </c>
      <c r="B69" s="41" t="s">
        <v>256</v>
      </c>
      <c r="C69" s="15" t="s">
        <v>23</v>
      </c>
      <c r="D69" s="92"/>
    </row>
    <row r="70" spans="1:4" ht="56" x14ac:dyDescent="0.2">
      <c r="A70" s="90">
        <v>62</v>
      </c>
      <c r="B70" s="8" t="s">
        <v>97</v>
      </c>
      <c r="C70" s="15" t="s">
        <v>23</v>
      </c>
      <c r="D70" s="92"/>
    </row>
    <row r="71" spans="1:4" ht="56" x14ac:dyDescent="0.2">
      <c r="A71" s="90">
        <v>63</v>
      </c>
      <c r="B71" s="8" t="s">
        <v>69</v>
      </c>
      <c r="C71" s="15" t="s">
        <v>23</v>
      </c>
      <c r="D71" s="92"/>
    </row>
    <row r="72" spans="1:4" x14ac:dyDescent="0.2">
      <c r="A72" s="90">
        <v>64</v>
      </c>
      <c r="B72" s="8" t="s">
        <v>10</v>
      </c>
      <c r="C72" s="15" t="s">
        <v>23</v>
      </c>
      <c r="D72" s="92"/>
    </row>
    <row r="73" spans="1:4" ht="28" x14ac:dyDescent="0.2">
      <c r="A73" s="90">
        <v>65</v>
      </c>
      <c r="B73" s="8" t="s">
        <v>82</v>
      </c>
      <c r="C73" s="15" t="s">
        <v>23</v>
      </c>
      <c r="D73" s="92"/>
    </row>
    <row r="74" spans="1:4" x14ac:dyDescent="0.2">
      <c r="A74" s="90">
        <v>66</v>
      </c>
      <c r="B74" s="8" t="s">
        <v>11</v>
      </c>
      <c r="C74" s="15" t="s">
        <v>23</v>
      </c>
      <c r="D74" s="92"/>
    </row>
    <row r="75" spans="1:4" ht="28" x14ac:dyDescent="0.2">
      <c r="A75" s="90">
        <v>67</v>
      </c>
      <c r="B75" s="48" t="s">
        <v>156</v>
      </c>
      <c r="C75" s="44" t="s">
        <v>23</v>
      </c>
      <c r="D75" s="92"/>
    </row>
    <row r="76" spans="1:4" ht="75.75" customHeight="1" x14ac:dyDescent="0.2">
      <c r="A76" s="90">
        <v>68</v>
      </c>
      <c r="B76" s="48" t="s">
        <v>250</v>
      </c>
      <c r="C76" s="49" t="s">
        <v>23</v>
      </c>
      <c r="D76" s="92"/>
    </row>
    <row r="77" spans="1:4" ht="25.5" customHeight="1" x14ac:dyDescent="0.2">
      <c r="A77" s="90">
        <v>69</v>
      </c>
      <c r="B77" s="48" t="s">
        <v>246</v>
      </c>
      <c r="C77" s="49" t="s">
        <v>23</v>
      </c>
      <c r="D77" s="92"/>
    </row>
    <row r="78" spans="1:4" ht="59" customHeight="1" x14ac:dyDescent="0.2">
      <c r="A78" s="90">
        <v>70</v>
      </c>
      <c r="B78" s="48" t="s">
        <v>333</v>
      </c>
      <c r="C78" s="49" t="s">
        <v>23</v>
      </c>
      <c r="D78" s="92"/>
    </row>
    <row r="79" spans="1:4" x14ac:dyDescent="0.2">
      <c r="A79" s="90">
        <v>71</v>
      </c>
      <c r="B79" s="48" t="s">
        <v>134</v>
      </c>
      <c r="C79" s="49" t="s">
        <v>23</v>
      </c>
      <c r="D79" s="92"/>
    </row>
    <row r="80" spans="1:4" ht="50" customHeight="1" x14ac:dyDescent="0.2">
      <c r="A80" s="90">
        <v>72</v>
      </c>
      <c r="B80" s="8" t="s">
        <v>283</v>
      </c>
      <c r="C80" s="49" t="s">
        <v>292</v>
      </c>
      <c r="D80" s="92"/>
    </row>
    <row r="81" spans="1:4" ht="77" customHeight="1" x14ac:dyDescent="0.2">
      <c r="A81" s="90">
        <v>73</v>
      </c>
      <c r="B81" s="8" t="s">
        <v>331</v>
      </c>
      <c r="C81" s="49" t="s">
        <v>23</v>
      </c>
      <c r="D81" s="16"/>
    </row>
  </sheetData>
  <mergeCells count="8">
    <mergeCell ref="A1:D1"/>
    <mergeCell ref="A10:D10"/>
    <mergeCell ref="A25:D25"/>
    <mergeCell ref="A64:D64"/>
    <mergeCell ref="A60:D60"/>
    <mergeCell ref="A49:D49"/>
    <mergeCell ref="A37:D37"/>
    <mergeCell ref="B4:B9"/>
  </mergeCells>
  <phoneticPr fontId="7" type="noConversion"/>
  <pageMargins left="0.7" right="0.7" top="0.75" bottom="0.75" header="0.3" footer="0.3"/>
  <pageSetup paperSize="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6"/>
  <sheetViews>
    <sheetView zoomScaleNormal="90" workbookViewId="0">
      <selection activeCell="C8" sqref="C8"/>
    </sheetView>
  </sheetViews>
  <sheetFormatPr baseColWidth="10" defaultColWidth="8.83203125" defaultRowHeight="15" x14ac:dyDescent="0.2"/>
  <cols>
    <col min="1" max="1" width="3.5" style="133" bestFit="1" customWidth="1"/>
    <col min="2" max="2" width="39.6640625" customWidth="1"/>
    <col min="3" max="3" width="77" customWidth="1"/>
    <col min="4" max="4" width="35.1640625" customWidth="1"/>
    <col min="5" max="5" width="13.1640625" customWidth="1"/>
    <col min="6" max="6" width="33.6640625" customWidth="1"/>
  </cols>
  <sheetData>
    <row r="1" spans="1:5" ht="16" x14ac:dyDescent="0.2">
      <c r="A1" s="147" t="s">
        <v>306</v>
      </c>
      <c r="B1" s="148"/>
      <c r="C1" s="148"/>
      <c r="D1" s="149"/>
      <c r="E1" s="150"/>
    </row>
    <row r="2" spans="1:5" x14ac:dyDescent="0.2">
      <c r="A2" s="131" t="s">
        <v>68</v>
      </c>
      <c r="B2" s="52" t="s">
        <v>35</v>
      </c>
      <c r="C2" s="161" t="s">
        <v>37</v>
      </c>
      <c r="D2" s="162"/>
      <c r="E2" s="52" t="s">
        <v>36</v>
      </c>
    </row>
    <row r="3" spans="1:5" ht="28" x14ac:dyDescent="0.2">
      <c r="A3" s="132" t="s">
        <v>61</v>
      </c>
      <c r="B3" s="28" t="s">
        <v>164</v>
      </c>
      <c r="C3" s="157" t="s">
        <v>178</v>
      </c>
      <c r="D3" s="158"/>
      <c r="E3" s="29">
        <v>30</v>
      </c>
    </row>
    <row r="4" spans="1:5" ht="28" x14ac:dyDescent="0.2">
      <c r="A4" s="132" t="s">
        <v>62</v>
      </c>
      <c r="B4" s="28" t="s">
        <v>77</v>
      </c>
      <c r="C4" s="157" t="s">
        <v>75</v>
      </c>
      <c r="D4" s="158"/>
      <c r="E4" s="29">
        <v>29</v>
      </c>
    </row>
    <row r="5" spans="1:5" ht="28" x14ac:dyDescent="0.2">
      <c r="A5" s="132" t="s">
        <v>63</v>
      </c>
      <c r="B5" s="28" t="s">
        <v>73</v>
      </c>
      <c r="C5" s="159" t="s">
        <v>135</v>
      </c>
      <c r="D5" s="160"/>
      <c r="E5" s="29">
        <v>29</v>
      </c>
    </row>
    <row r="6" spans="1:5" ht="28" x14ac:dyDescent="0.2">
      <c r="A6" s="132" t="s">
        <v>248</v>
      </c>
      <c r="B6" s="28" t="s">
        <v>300</v>
      </c>
      <c r="C6" s="159" t="s">
        <v>282</v>
      </c>
      <c r="D6" s="160"/>
      <c r="E6" s="29">
        <v>16</v>
      </c>
    </row>
    <row r="7" spans="1:5" ht="56" x14ac:dyDescent="0.2">
      <c r="A7" s="154" t="s">
        <v>138</v>
      </c>
      <c r="B7" s="151" t="s">
        <v>302</v>
      </c>
      <c r="C7" s="48" t="s">
        <v>285</v>
      </c>
      <c r="D7" s="134" t="s">
        <v>244</v>
      </c>
      <c r="E7" s="163">
        <v>30</v>
      </c>
    </row>
    <row r="8" spans="1:5" ht="42" x14ac:dyDescent="0.2">
      <c r="A8" s="155"/>
      <c r="B8" s="152"/>
      <c r="C8" s="48" t="s">
        <v>286</v>
      </c>
      <c r="D8" s="134" t="s">
        <v>244</v>
      </c>
      <c r="E8" s="164"/>
    </row>
    <row r="9" spans="1:5" ht="42" x14ac:dyDescent="0.2">
      <c r="A9" s="155"/>
      <c r="B9" s="152"/>
      <c r="C9" s="48" t="s">
        <v>334</v>
      </c>
      <c r="D9" s="134" t="s">
        <v>244</v>
      </c>
      <c r="E9" s="164"/>
    </row>
    <row r="10" spans="1:5" ht="42" x14ac:dyDescent="0.2">
      <c r="A10" s="155"/>
      <c r="B10" s="152"/>
      <c r="C10" s="48" t="s">
        <v>287</v>
      </c>
      <c r="D10" s="134" t="s">
        <v>244</v>
      </c>
      <c r="E10" s="164"/>
    </row>
    <row r="11" spans="1:5" ht="42" x14ac:dyDescent="0.2">
      <c r="A11" s="155"/>
      <c r="B11" s="152"/>
      <c r="C11" s="48" t="s">
        <v>288</v>
      </c>
      <c r="D11" s="134" t="s">
        <v>244</v>
      </c>
      <c r="E11" s="164"/>
    </row>
    <row r="12" spans="1:5" ht="42" x14ac:dyDescent="0.2">
      <c r="A12" s="155"/>
      <c r="B12" s="152"/>
      <c r="C12" s="48" t="s">
        <v>289</v>
      </c>
      <c r="D12" s="134" t="s">
        <v>244</v>
      </c>
      <c r="E12" s="164"/>
    </row>
    <row r="13" spans="1:5" ht="56" x14ac:dyDescent="0.2">
      <c r="A13" s="155"/>
      <c r="B13" s="152"/>
      <c r="C13" s="48" t="s">
        <v>290</v>
      </c>
      <c r="D13" s="134" t="s">
        <v>244</v>
      </c>
      <c r="E13" s="164"/>
    </row>
    <row r="14" spans="1:5" ht="84" x14ac:dyDescent="0.2">
      <c r="A14" s="155"/>
      <c r="B14" s="152"/>
      <c r="C14" s="48" t="s">
        <v>291</v>
      </c>
      <c r="D14" s="134" t="s">
        <v>244</v>
      </c>
      <c r="E14" s="164"/>
    </row>
    <row r="15" spans="1:5" ht="182" x14ac:dyDescent="0.2">
      <c r="A15" s="156"/>
      <c r="B15" s="153"/>
      <c r="C15" s="48" t="s">
        <v>312</v>
      </c>
      <c r="D15" s="134" t="s">
        <v>244</v>
      </c>
      <c r="E15" s="165"/>
    </row>
    <row r="16" spans="1:5" ht="70" x14ac:dyDescent="0.2">
      <c r="A16" s="132" t="s">
        <v>304</v>
      </c>
      <c r="B16" s="28" t="s">
        <v>303</v>
      </c>
      <c r="C16" s="48" t="s">
        <v>332</v>
      </c>
      <c r="D16" s="134" t="s">
        <v>244</v>
      </c>
      <c r="E16" s="29">
        <v>15</v>
      </c>
    </row>
  </sheetData>
  <mergeCells count="9">
    <mergeCell ref="A1:E1"/>
    <mergeCell ref="B7:B15"/>
    <mergeCell ref="A7:A15"/>
    <mergeCell ref="C3:D3"/>
    <mergeCell ref="C4:D4"/>
    <mergeCell ref="C5:D5"/>
    <mergeCell ref="C6:D6"/>
    <mergeCell ref="C2:D2"/>
    <mergeCell ref="E7:E1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9"/>
  <sheetViews>
    <sheetView workbookViewId="0">
      <selection activeCell="D4" sqref="D4"/>
    </sheetView>
  </sheetViews>
  <sheetFormatPr baseColWidth="10" defaultColWidth="8.83203125" defaultRowHeight="15" x14ac:dyDescent="0.2"/>
  <cols>
    <col min="1" max="1" width="30.5" customWidth="1"/>
    <col min="2" max="2" width="86.5" style="54" customWidth="1"/>
  </cols>
  <sheetData>
    <row r="1" spans="1:2" ht="21" thickBot="1" x14ac:dyDescent="0.25">
      <c r="A1" s="166" t="s">
        <v>307</v>
      </c>
      <c r="B1" s="167"/>
    </row>
    <row r="2" spans="1:2" x14ac:dyDescent="0.2">
      <c r="A2" s="58"/>
      <c r="B2" s="59"/>
    </row>
    <row r="3" spans="1:2" ht="144" customHeight="1" x14ac:dyDescent="0.2">
      <c r="A3" s="168" t="s">
        <v>308</v>
      </c>
      <c r="B3" s="168"/>
    </row>
    <row r="4" spans="1:2" ht="16" thickBot="1" x14ac:dyDescent="0.25"/>
    <row r="5" spans="1:2" ht="34" x14ac:dyDescent="0.2">
      <c r="A5" s="169" t="s">
        <v>309</v>
      </c>
      <c r="B5" s="64" t="s">
        <v>171</v>
      </c>
    </row>
    <row r="6" spans="1:2" ht="17" x14ac:dyDescent="0.2">
      <c r="A6" s="170"/>
      <c r="B6" s="65" t="s">
        <v>172</v>
      </c>
    </row>
    <row r="7" spans="1:2" ht="17" x14ac:dyDescent="0.2">
      <c r="A7" s="170"/>
      <c r="B7" s="65" t="s">
        <v>173</v>
      </c>
    </row>
    <row r="8" spans="1:2" ht="34" x14ac:dyDescent="0.2">
      <c r="A8" s="170"/>
      <c r="B8" s="65" t="s">
        <v>174</v>
      </c>
    </row>
    <row r="9" spans="1:2" ht="34" x14ac:dyDescent="0.2">
      <c r="A9" s="170"/>
      <c r="B9" s="65" t="s">
        <v>310</v>
      </c>
    </row>
    <row r="10" spans="1:2" ht="17" x14ac:dyDescent="0.2">
      <c r="A10" s="170"/>
      <c r="B10" s="65" t="s">
        <v>175</v>
      </c>
    </row>
    <row r="11" spans="1:2" ht="17" x14ac:dyDescent="0.2">
      <c r="A11" s="170"/>
      <c r="B11" s="65" t="s">
        <v>176</v>
      </c>
    </row>
    <row r="12" spans="1:2" ht="35" thickBot="1" x14ac:dyDescent="0.25">
      <c r="A12" s="171"/>
      <c r="B12" s="66" t="s">
        <v>177</v>
      </c>
    </row>
    <row r="13" spans="1:2" ht="16" thickBot="1" x14ac:dyDescent="0.25"/>
    <row r="14" spans="1:2" ht="51" customHeight="1" x14ac:dyDescent="0.2">
      <c r="A14" s="172" t="s">
        <v>311</v>
      </c>
      <c r="B14" s="60" t="s">
        <v>165</v>
      </c>
    </row>
    <row r="15" spans="1:2" ht="17" x14ac:dyDescent="0.2">
      <c r="A15" s="173"/>
      <c r="B15" s="61" t="s">
        <v>166</v>
      </c>
    </row>
    <row r="16" spans="1:2" ht="17" x14ac:dyDescent="0.2">
      <c r="A16" s="174"/>
      <c r="B16" s="62" t="s">
        <v>167</v>
      </c>
    </row>
    <row r="17" spans="1:2" ht="17" x14ac:dyDescent="0.2">
      <c r="A17" s="174"/>
      <c r="B17" s="62" t="s">
        <v>168</v>
      </c>
    </row>
    <row r="18" spans="1:2" ht="51" x14ac:dyDescent="0.2">
      <c r="A18" s="174"/>
      <c r="B18" s="62" t="s">
        <v>169</v>
      </c>
    </row>
    <row r="19" spans="1:2" ht="18" thickBot="1" x14ac:dyDescent="0.25">
      <c r="A19" s="175"/>
      <c r="B19" s="63" t="s">
        <v>170</v>
      </c>
    </row>
  </sheetData>
  <mergeCells count="4">
    <mergeCell ref="A1:B1"/>
    <mergeCell ref="A3:B3"/>
    <mergeCell ref="A5:A12"/>
    <mergeCell ref="A14:A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0"/>
  <sheetViews>
    <sheetView topLeftCell="A3" zoomScale="89" zoomScaleNormal="110" workbookViewId="0">
      <selection sqref="A1:F1"/>
    </sheetView>
  </sheetViews>
  <sheetFormatPr baseColWidth="10" defaultColWidth="10.83203125" defaultRowHeight="13" x14ac:dyDescent="0.15"/>
  <cols>
    <col min="1" max="1" width="27.33203125" style="3" customWidth="1"/>
    <col min="2" max="5" width="16.83203125" style="3" customWidth="1"/>
    <col min="6" max="6" width="20.83203125" style="3" customWidth="1"/>
    <col min="7" max="11" width="16.83203125" style="3" customWidth="1"/>
    <col min="12" max="12" width="20.83203125" style="3" customWidth="1"/>
    <col min="13" max="16384" width="10.83203125" style="3"/>
  </cols>
  <sheetData>
    <row r="1" spans="1:12" ht="56" customHeight="1" thickBot="1" x14ac:dyDescent="0.2">
      <c r="A1" s="191" t="s">
        <v>179</v>
      </c>
      <c r="B1" s="192"/>
      <c r="C1" s="192"/>
      <c r="D1" s="192"/>
      <c r="E1" s="192"/>
      <c r="F1" s="193"/>
    </row>
    <row r="2" spans="1:12" customFormat="1" ht="16" customHeight="1" x14ac:dyDescent="0.2"/>
    <row r="3" spans="1:12" customFormat="1" ht="16" thickBot="1" x14ac:dyDescent="0.25"/>
    <row r="4" spans="1:12" s="2" customFormat="1" ht="22" customHeight="1" x14ac:dyDescent="0.2">
      <c r="A4" s="189"/>
      <c r="B4" s="67">
        <v>1</v>
      </c>
      <c r="C4" s="68">
        <v>2</v>
      </c>
      <c r="D4" s="67">
        <v>3</v>
      </c>
      <c r="E4" s="67">
        <v>4</v>
      </c>
      <c r="F4" s="68">
        <v>5</v>
      </c>
      <c r="G4" s="67">
        <v>6</v>
      </c>
      <c r="H4" s="67">
        <v>7</v>
      </c>
      <c r="I4" s="68">
        <v>8</v>
      </c>
      <c r="J4" s="67">
        <v>9</v>
      </c>
      <c r="K4" s="67">
        <v>10</v>
      </c>
      <c r="L4" s="67">
        <v>11</v>
      </c>
    </row>
    <row r="5" spans="1:12" s="4" customFormat="1" ht="43" thickBot="1" x14ac:dyDescent="0.25">
      <c r="A5" s="190"/>
      <c r="B5" s="69" t="s">
        <v>38</v>
      </c>
      <c r="C5" s="69" t="s">
        <v>39</v>
      </c>
      <c r="D5" s="69" t="s">
        <v>180</v>
      </c>
      <c r="E5" s="69" t="s">
        <v>40</v>
      </c>
      <c r="F5" s="69" t="s">
        <v>41</v>
      </c>
      <c r="G5" s="69" t="s">
        <v>181</v>
      </c>
      <c r="H5" s="69" t="s">
        <v>182</v>
      </c>
      <c r="I5" s="69" t="s">
        <v>183</v>
      </c>
      <c r="J5" s="69" t="s">
        <v>184</v>
      </c>
      <c r="K5" s="69" t="s">
        <v>185</v>
      </c>
      <c r="L5" s="69" t="s">
        <v>186</v>
      </c>
    </row>
    <row r="6" spans="1:12" ht="87" customHeight="1" x14ac:dyDescent="0.15">
      <c r="A6" s="70" t="s">
        <v>42</v>
      </c>
      <c r="B6" s="71" t="s">
        <v>187</v>
      </c>
      <c r="C6" s="71" t="s">
        <v>188</v>
      </c>
      <c r="D6" s="71" t="s">
        <v>189</v>
      </c>
      <c r="E6" s="71" t="s">
        <v>190</v>
      </c>
      <c r="F6" s="71" t="s">
        <v>191</v>
      </c>
      <c r="G6" s="71" t="s">
        <v>192</v>
      </c>
      <c r="H6" s="71" t="s">
        <v>193</v>
      </c>
      <c r="I6" s="71" t="s">
        <v>194</v>
      </c>
      <c r="J6" s="71" t="s">
        <v>195</v>
      </c>
      <c r="K6" s="71" t="s">
        <v>196</v>
      </c>
      <c r="L6" s="71" t="s">
        <v>197</v>
      </c>
    </row>
    <row r="7" spans="1:12" ht="14" x14ac:dyDescent="0.15">
      <c r="A7" s="72" t="s">
        <v>43</v>
      </c>
      <c r="B7" s="73">
        <v>1</v>
      </c>
      <c r="C7" s="73">
        <v>1</v>
      </c>
      <c r="D7" s="73">
        <v>1</v>
      </c>
      <c r="E7" s="73">
        <v>2</v>
      </c>
      <c r="F7" s="73">
        <v>2</v>
      </c>
      <c r="G7" s="73">
        <v>1</v>
      </c>
      <c r="H7" s="73">
        <v>2</v>
      </c>
      <c r="I7" s="73">
        <v>2</v>
      </c>
      <c r="J7" s="73">
        <v>2</v>
      </c>
      <c r="K7" s="73">
        <v>1</v>
      </c>
      <c r="L7" s="73">
        <v>2</v>
      </c>
    </row>
    <row r="8" spans="1:12" ht="112" x14ac:dyDescent="0.15">
      <c r="A8" s="72" t="s">
        <v>53</v>
      </c>
      <c r="B8" s="73" t="s">
        <v>198</v>
      </c>
      <c r="C8" s="73" t="s">
        <v>199</v>
      </c>
      <c r="D8" s="73" t="s">
        <v>200</v>
      </c>
      <c r="E8" s="73" t="s">
        <v>201</v>
      </c>
      <c r="F8" s="73" t="s">
        <v>202</v>
      </c>
      <c r="G8" s="73" t="s">
        <v>203</v>
      </c>
      <c r="H8" s="73" t="s">
        <v>204</v>
      </c>
      <c r="I8" s="73" t="s">
        <v>205</v>
      </c>
      <c r="J8" s="73" t="s">
        <v>206</v>
      </c>
      <c r="K8" s="73" t="s">
        <v>207</v>
      </c>
      <c r="L8" s="73" t="s">
        <v>208</v>
      </c>
    </row>
    <row r="9" spans="1:12" ht="14" x14ac:dyDescent="0.15">
      <c r="A9" s="72" t="s">
        <v>44</v>
      </c>
      <c r="B9" s="73" t="s">
        <v>49</v>
      </c>
      <c r="C9" s="74" t="s">
        <v>47</v>
      </c>
      <c r="D9" s="73" t="s">
        <v>46</v>
      </c>
      <c r="E9" s="73" t="s">
        <v>46</v>
      </c>
      <c r="F9" s="73" t="s">
        <v>47</v>
      </c>
      <c r="G9" s="73" t="s">
        <v>47</v>
      </c>
      <c r="H9" s="73" t="s">
        <v>47</v>
      </c>
      <c r="I9" s="73" t="s">
        <v>46</v>
      </c>
      <c r="J9" s="73" t="s">
        <v>46</v>
      </c>
      <c r="K9" s="73" t="s">
        <v>46</v>
      </c>
      <c r="L9" s="73" t="s">
        <v>47</v>
      </c>
    </row>
    <row r="10" spans="1:12" ht="98" x14ac:dyDescent="0.15">
      <c r="A10" s="72" t="s">
        <v>45</v>
      </c>
      <c r="B10" s="73" t="s">
        <v>209</v>
      </c>
      <c r="C10" s="74" t="s">
        <v>48</v>
      </c>
      <c r="D10" s="73" t="s">
        <v>210</v>
      </c>
      <c r="E10" s="73" t="s">
        <v>211</v>
      </c>
      <c r="F10" s="73" t="s">
        <v>48</v>
      </c>
      <c r="G10" s="74" t="s">
        <v>212</v>
      </c>
      <c r="H10" s="73" t="s">
        <v>48</v>
      </c>
      <c r="I10" s="73" t="s">
        <v>213</v>
      </c>
      <c r="J10" s="73" t="s">
        <v>210</v>
      </c>
      <c r="K10" s="73" t="s">
        <v>210</v>
      </c>
      <c r="L10" s="73" t="s">
        <v>48</v>
      </c>
    </row>
    <row r="11" spans="1:12" ht="15" thickBot="1" x14ac:dyDescent="0.2">
      <c r="A11" s="75" t="s">
        <v>50</v>
      </c>
      <c r="B11" s="76" t="s">
        <v>52</v>
      </c>
      <c r="C11" s="76" t="s">
        <v>51</v>
      </c>
      <c r="D11" s="76" t="s">
        <v>52</v>
      </c>
      <c r="E11" s="76" t="s">
        <v>51</v>
      </c>
      <c r="F11" s="76" t="s">
        <v>51</v>
      </c>
      <c r="G11" s="76" t="s">
        <v>51</v>
      </c>
      <c r="H11" s="76" t="s">
        <v>51</v>
      </c>
      <c r="I11" s="76" t="s">
        <v>52</v>
      </c>
      <c r="J11" s="76" t="s">
        <v>52</v>
      </c>
      <c r="K11" s="76" t="s">
        <v>52</v>
      </c>
      <c r="L11" s="76" t="s">
        <v>51</v>
      </c>
    </row>
    <row r="12" spans="1:12" ht="90" customHeight="1" thickBot="1" x14ac:dyDescent="0.2">
      <c r="A12" s="10" t="s">
        <v>214</v>
      </c>
      <c r="B12" s="11"/>
      <c r="C12" s="11"/>
      <c r="D12" s="11"/>
      <c r="E12" s="11"/>
      <c r="F12" s="11"/>
      <c r="G12" s="11"/>
      <c r="H12" s="11"/>
      <c r="I12" s="11"/>
      <c r="J12" s="11"/>
      <c r="K12" s="11"/>
      <c r="L12" s="12"/>
    </row>
    <row r="14" spans="1:12" ht="14" thickBot="1" x14ac:dyDescent="0.2"/>
    <row r="15" spans="1:12" ht="28.5" customHeight="1" thickBot="1" x14ac:dyDescent="0.2">
      <c r="A15" s="194" t="s">
        <v>215</v>
      </c>
      <c r="B15" s="195"/>
      <c r="C15" s="195"/>
      <c r="D15" s="195"/>
      <c r="E15" s="196"/>
    </row>
    <row r="16" spans="1:12" ht="10" customHeight="1" thickBot="1" x14ac:dyDescent="0.25">
      <c r="A16" s="77"/>
      <c r="B16" s="77"/>
      <c r="C16" s="77"/>
      <c r="D16" s="77"/>
      <c r="E16" s="77"/>
      <c r="H16" s="182" t="s">
        <v>216</v>
      </c>
      <c r="I16" s="182"/>
      <c r="J16" s="182"/>
      <c r="K16"/>
      <c r="L16"/>
    </row>
    <row r="17" spans="1:6" ht="160.5" customHeight="1" thickBot="1" x14ac:dyDescent="0.2">
      <c r="A17" s="183" t="s">
        <v>217</v>
      </c>
      <c r="B17" s="184"/>
      <c r="C17" s="184"/>
      <c r="D17" s="184"/>
      <c r="E17" s="185"/>
      <c r="F17" s="78"/>
    </row>
    <row r="18" spans="1:6" ht="14" thickBot="1" x14ac:dyDescent="0.2">
      <c r="A18" s="77"/>
      <c r="B18" s="77"/>
      <c r="C18" s="77"/>
      <c r="D18" s="77"/>
      <c r="E18" s="77"/>
    </row>
    <row r="19" spans="1:6" ht="161.25" customHeight="1" thickBot="1" x14ac:dyDescent="0.2">
      <c r="A19" s="183" t="s">
        <v>218</v>
      </c>
      <c r="B19" s="184"/>
      <c r="C19" s="184"/>
      <c r="D19" s="184"/>
      <c r="E19" s="185"/>
    </row>
    <row r="20" spans="1:6" ht="14" thickBot="1" x14ac:dyDescent="0.2">
      <c r="A20" s="77"/>
      <c r="B20" s="77"/>
      <c r="C20" s="77"/>
      <c r="D20" s="77"/>
      <c r="E20" s="77"/>
    </row>
    <row r="21" spans="1:6" ht="133" customHeight="1" thickBot="1" x14ac:dyDescent="0.2">
      <c r="A21" s="183" t="s">
        <v>219</v>
      </c>
      <c r="B21" s="184"/>
      <c r="C21" s="184"/>
      <c r="D21" s="184"/>
      <c r="E21" s="185"/>
    </row>
    <row r="22" spans="1:6" ht="14" thickBot="1" x14ac:dyDescent="0.2"/>
    <row r="23" spans="1:6" ht="81" customHeight="1" thickBot="1" x14ac:dyDescent="0.2">
      <c r="A23" s="186" t="s">
        <v>220</v>
      </c>
      <c r="B23" s="187"/>
      <c r="C23" s="187"/>
      <c r="D23" s="187"/>
      <c r="E23" s="188"/>
    </row>
    <row r="24" spans="1:6" x14ac:dyDescent="0.15">
      <c r="A24" s="79"/>
      <c r="B24" s="79"/>
      <c r="C24" s="79"/>
      <c r="D24" s="79"/>
      <c r="E24" s="79"/>
    </row>
    <row r="25" spans="1:6" ht="14" thickBot="1" x14ac:dyDescent="0.2"/>
    <row r="26" spans="1:6" x14ac:dyDescent="0.15">
      <c r="A26" s="197" t="s">
        <v>74</v>
      </c>
      <c r="B26" s="198"/>
      <c r="C26" s="198"/>
      <c r="D26" s="198"/>
      <c r="E26" s="199"/>
    </row>
    <row r="27" spans="1:6" ht="71" customHeight="1" x14ac:dyDescent="0.15">
      <c r="A27" s="176" t="s">
        <v>221</v>
      </c>
      <c r="B27" s="177"/>
      <c r="C27" s="177"/>
      <c r="D27" s="177"/>
      <c r="E27" s="178"/>
    </row>
    <row r="28" spans="1:6" ht="33" customHeight="1" x14ac:dyDescent="0.15">
      <c r="A28" s="176" t="s">
        <v>222</v>
      </c>
      <c r="B28" s="177"/>
      <c r="C28" s="177"/>
      <c r="D28" s="177"/>
      <c r="E28" s="178"/>
    </row>
    <row r="29" spans="1:6" ht="51" customHeight="1" x14ac:dyDescent="0.15">
      <c r="A29" s="176" t="s">
        <v>223</v>
      </c>
      <c r="B29" s="177"/>
      <c r="C29" s="177"/>
      <c r="D29" s="177"/>
      <c r="E29" s="178"/>
    </row>
    <row r="30" spans="1:6" ht="67" customHeight="1" thickBot="1" x14ac:dyDescent="0.2">
      <c r="A30" s="179" t="s">
        <v>224</v>
      </c>
      <c r="B30" s="180"/>
      <c r="C30" s="180"/>
      <c r="D30" s="180"/>
      <c r="E30" s="181"/>
    </row>
  </sheetData>
  <mergeCells count="13">
    <mergeCell ref="A4:A5"/>
    <mergeCell ref="A1:F1"/>
    <mergeCell ref="A15:E15"/>
    <mergeCell ref="A26:E26"/>
    <mergeCell ref="A27:E27"/>
    <mergeCell ref="A28:E28"/>
    <mergeCell ref="A29:E29"/>
    <mergeCell ref="A30:E30"/>
    <mergeCell ref="H16:J16"/>
    <mergeCell ref="A17:E17"/>
    <mergeCell ref="A19:E19"/>
    <mergeCell ref="A21:E21"/>
    <mergeCell ref="A23:E23"/>
  </mergeCells>
  <pageMargins left="0.7" right="0.7" top="0.75" bottom="0.75" header="0.3" footer="0.3"/>
  <pageSetup paperSize="9" orientation="portrait"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52"/>
  <sheetViews>
    <sheetView topLeftCell="A46" zoomScaleNormal="90" workbookViewId="0">
      <selection activeCell="C60" sqref="C60"/>
    </sheetView>
  </sheetViews>
  <sheetFormatPr baseColWidth="10" defaultColWidth="10.83203125" defaultRowHeight="13" x14ac:dyDescent="0.15"/>
  <cols>
    <col min="1" max="1" width="27.33203125" style="1" bestFit="1" customWidth="1"/>
    <col min="2" max="2" width="105.83203125" style="17" customWidth="1"/>
    <col min="3" max="3" width="47.33203125" style="21" customWidth="1"/>
    <col min="4" max="16384" width="10.83203125" style="1"/>
  </cols>
  <sheetData>
    <row r="1" spans="1:3" ht="17" thickBot="1" x14ac:dyDescent="0.2">
      <c r="A1" s="202" t="s">
        <v>70</v>
      </c>
      <c r="B1" s="203"/>
      <c r="C1" s="204"/>
    </row>
    <row r="2" spans="1:3" ht="43" thickBot="1" x14ac:dyDescent="0.2">
      <c r="C2" s="23" t="s">
        <v>34</v>
      </c>
    </row>
    <row r="3" spans="1:3" ht="70" x14ac:dyDescent="0.15">
      <c r="A3" s="200" t="s">
        <v>54</v>
      </c>
      <c r="B3" s="30" t="s">
        <v>57</v>
      </c>
      <c r="C3" s="24" t="s">
        <v>78</v>
      </c>
    </row>
    <row r="4" spans="1:3" ht="70" x14ac:dyDescent="0.15">
      <c r="A4" s="205"/>
      <c r="B4" s="80" t="s">
        <v>225</v>
      </c>
      <c r="C4" s="25" t="s">
        <v>78</v>
      </c>
    </row>
    <row r="5" spans="1:3" ht="70" x14ac:dyDescent="0.15">
      <c r="A5" s="205"/>
      <c r="B5" s="31" t="s">
        <v>58</v>
      </c>
      <c r="C5" s="25" t="s">
        <v>78</v>
      </c>
    </row>
    <row r="6" spans="1:3" customFormat="1" ht="72" thickBot="1" x14ac:dyDescent="0.25">
      <c r="A6" s="201"/>
      <c r="B6" s="32" t="s">
        <v>111</v>
      </c>
      <c r="C6" s="26" t="s">
        <v>78</v>
      </c>
    </row>
    <row r="7" spans="1:3" ht="14" thickBot="1" x14ac:dyDescent="0.2"/>
    <row r="8" spans="1:3" ht="14" x14ac:dyDescent="0.15">
      <c r="A8" s="206" t="s">
        <v>125</v>
      </c>
      <c r="B8" s="20" t="s">
        <v>56</v>
      </c>
      <c r="C8" s="27"/>
    </row>
    <row r="9" spans="1:3" ht="15" thickBot="1" x14ac:dyDescent="0.2">
      <c r="A9" s="207"/>
      <c r="B9" s="55" t="s">
        <v>112</v>
      </c>
      <c r="C9" s="57"/>
    </row>
    <row r="10" spans="1:3" x14ac:dyDescent="0.15">
      <c r="B10" s="21"/>
    </row>
    <row r="11" spans="1:3" ht="14" thickBot="1" x14ac:dyDescent="0.2">
      <c r="B11" s="21"/>
    </row>
    <row r="12" spans="1:3" ht="28" x14ac:dyDescent="0.15">
      <c r="A12" s="206" t="s">
        <v>60</v>
      </c>
      <c r="B12" s="33" t="s">
        <v>113</v>
      </c>
      <c r="C12" s="27"/>
    </row>
    <row r="13" spans="1:3" ht="14" x14ac:dyDescent="0.15">
      <c r="A13" s="208"/>
      <c r="B13" s="34" t="s">
        <v>226</v>
      </c>
      <c r="C13" s="81"/>
    </row>
    <row r="14" spans="1:3" ht="42" x14ac:dyDescent="0.15">
      <c r="A14" s="208"/>
      <c r="B14" s="56" t="s">
        <v>227</v>
      </c>
      <c r="C14" s="81"/>
    </row>
    <row r="15" spans="1:3" ht="14" x14ac:dyDescent="0.15">
      <c r="A15" s="208"/>
      <c r="B15" s="34" t="s">
        <v>114</v>
      </c>
      <c r="C15" s="81"/>
    </row>
    <row r="16" spans="1:3" ht="14" x14ac:dyDescent="0.15">
      <c r="A16" s="208"/>
      <c r="B16" s="34" t="s">
        <v>115</v>
      </c>
      <c r="C16" s="81"/>
    </row>
    <row r="17" spans="1:3" ht="28" x14ac:dyDescent="0.15">
      <c r="A17" s="208"/>
      <c r="B17" s="34" t="s">
        <v>228</v>
      </c>
      <c r="C17" s="81"/>
    </row>
    <row r="18" spans="1:3" ht="28" x14ac:dyDescent="0.15">
      <c r="A18" s="208"/>
      <c r="B18" s="34" t="s">
        <v>116</v>
      </c>
      <c r="C18" s="81"/>
    </row>
    <row r="19" spans="1:3" x14ac:dyDescent="0.15">
      <c r="A19" s="208"/>
      <c r="B19" s="35" t="s">
        <v>117</v>
      </c>
      <c r="C19" s="81"/>
    </row>
    <row r="20" spans="1:3" ht="28" x14ac:dyDescent="0.15">
      <c r="A20" s="208"/>
      <c r="B20" s="34" t="s">
        <v>229</v>
      </c>
      <c r="C20" s="81"/>
    </row>
    <row r="21" spans="1:3" ht="42" x14ac:dyDescent="0.15">
      <c r="A21" s="208"/>
      <c r="B21" s="82" t="s">
        <v>230</v>
      </c>
      <c r="C21" s="81"/>
    </row>
    <row r="22" spans="1:3" ht="140" x14ac:dyDescent="0.15">
      <c r="A22" s="208"/>
      <c r="B22" s="34" t="s">
        <v>231</v>
      </c>
      <c r="C22" s="81"/>
    </row>
    <row r="23" spans="1:3" ht="28" x14ac:dyDescent="0.15">
      <c r="A23" s="208"/>
      <c r="B23" s="34" t="s">
        <v>157</v>
      </c>
      <c r="C23" s="81"/>
    </row>
    <row r="24" spans="1:3" ht="29" thickBot="1" x14ac:dyDescent="0.2">
      <c r="A24" s="207"/>
      <c r="B24" s="36" t="s">
        <v>232</v>
      </c>
      <c r="C24" s="57"/>
    </row>
    <row r="25" spans="1:3" ht="14" thickBot="1" x14ac:dyDescent="0.2"/>
    <row r="26" spans="1:3" ht="14" x14ac:dyDescent="0.15">
      <c r="A26" s="206" t="s">
        <v>233</v>
      </c>
      <c r="B26" s="83" t="s">
        <v>118</v>
      </c>
      <c r="C26" s="37"/>
    </row>
    <row r="27" spans="1:3" ht="29" thickBot="1" x14ac:dyDescent="0.2">
      <c r="A27" s="207"/>
      <c r="B27" s="84" t="s">
        <v>234</v>
      </c>
      <c r="C27" s="38"/>
    </row>
    <row r="28" spans="1:3" ht="14" thickBot="1" x14ac:dyDescent="0.2"/>
    <row r="29" spans="1:3" ht="99" thickBot="1" x14ac:dyDescent="0.2">
      <c r="A29" s="96" t="s">
        <v>72</v>
      </c>
      <c r="B29" s="97" t="s">
        <v>335</v>
      </c>
      <c r="C29" s="98"/>
    </row>
    <row r="30" spans="1:3" ht="14" thickBot="1" x14ac:dyDescent="0.2"/>
    <row r="31" spans="1:3" x14ac:dyDescent="0.15">
      <c r="A31" s="206" t="s">
        <v>158</v>
      </c>
      <c r="B31" s="39" t="s">
        <v>119</v>
      </c>
      <c r="C31" s="27"/>
    </row>
    <row r="32" spans="1:3" ht="14" x14ac:dyDescent="0.15">
      <c r="A32" s="208"/>
      <c r="B32" s="34" t="s">
        <v>83</v>
      </c>
      <c r="C32" s="81"/>
    </row>
    <row r="33" spans="1:3" ht="28" x14ac:dyDescent="0.15">
      <c r="A33" s="208"/>
      <c r="B33" s="34" t="s">
        <v>235</v>
      </c>
      <c r="C33" s="81"/>
    </row>
    <row r="34" spans="1:3" ht="14" x14ac:dyDescent="0.15">
      <c r="A34" s="208"/>
      <c r="B34" s="34" t="s">
        <v>236</v>
      </c>
      <c r="C34" s="81"/>
    </row>
    <row r="35" spans="1:3" x14ac:dyDescent="0.15">
      <c r="A35" s="208"/>
      <c r="B35" s="35" t="s">
        <v>159</v>
      </c>
      <c r="C35" s="81"/>
    </row>
    <row r="36" spans="1:3" ht="28" x14ac:dyDescent="0.15">
      <c r="A36" s="208"/>
      <c r="B36" s="34" t="s">
        <v>237</v>
      </c>
      <c r="C36" s="81"/>
    </row>
    <row r="37" spans="1:3" ht="42" x14ac:dyDescent="0.15">
      <c r="A37" s="208"/>
      <c r="B37" s="34" t="s">
        <v>238</v>
      </c>
      <c r="C37" s="81"/>
    </row>
    <row r="38" spans="1:3" ht="14" x14ac:dyDescent="0.15">
      <c r="A38" s="208"/>
      <c r="B38" s="34" t="s">
        <v>120</v>
      </c>
      <c r="C38" s="81"/>
    </row>
    <row r="39" spans="1:3" ht="42" x14ac:dyDescent="0.15">
      <c r="A39" s="208"/>
      <c r="B39" s="34" t="s">
        <v>59</v>
      </c>
      <c r="C39" s="81"/>
    </row>
    <row r="40" spans="1:3" ht="14" x14ac:dyDescent="0.15">
      <c r="A40" s="208"/>
      <c r="B40" s="34" t="s">
        <v>121</v>
      </c>
      <c r="C40" s="81"/>
    </row>
    <row r="41" spans="1:3" ht="14" x14ac:dyDescent="0.15">
      <c r="A41" s="208"/>
      <c r="B41" s="34" t="s">
        <v>160</v>
      </c>
      <c r="C41" s="81"/>
    </row>
    <row r="42" spans="1:3" ht="14" x14ac:dyDescent="0.15">
      <c r="A42" s="208"/>
      <c r="B42" s="34" t="s">
        <v>161</v>
      </c>
      <c r="C42" s="81"/>
    </row>
    <row r="43" spans="1:3" ht="14" x14ac:dyDescent="0.15">
      <c r="A43" s="208"/>
      <c r="B43" s="34" t="s">
        <v>122</v>
      </c>
      <c r="C43" s="81"/>
    </row>
    <row r="44" spans="1:3" ht="15" thickBot="1" x14ac:dyDescent="0.2">
      <c r="A44" s="208"/>
      <c r="B44" s="34" t="s">
        <v>123</v>
      </c>
      <c r="C44" s="81"/>
    </row>
    <row r="45" spans="1:3" ht="14" x14ac:dyDescent="0.15">
      <c r="A45" s="208"/>
      <c r="B45" s="34" t="s">
        <v>162</v>
      </c>
      <c r="C45" s="81"/>
    </row>
    <row r="46" spans="1:3" ht="56" x14ac:dyDescent="0.15">
      <c r="A46" s="208"/>
      <c r="B46" s="34" t="s">
        <v>239</v>
      </c>
      <c r="C46" s="81"/>
    </row>
    <row r="47" spans="1:3" ht="15" thickBot="1" x14ac:dyDescent="0.2">
      <c r="A47" s="207"/>
      <c r="B47" s="36" t="s">
        <v>124</v>
      </c>
      <c r="C47" s="57"/>
    </row>
    <row r="48" spans="1:3" ht="14" thickBot="1" x14ac:dyDescent="0.2"/>
    <row r="49" spans="1:3" ht="71" thickBot="1" x14ac:dyDescent="0.2">
      <c r="A49" s="5" t="s">
        <v>55</v>
      </c>
      <c r="B49" s="19" t="s">
        <v>240</v>
      </c>
      <c r="C49" s="85"/>
    </row>
    <row r="50" spans="1:3" ht="14" thickBot="1" x14ac:dyDescent="0.2"/>
    <row r="51" spans="1:3" ht="112" x14ac:dyDescent="0.15">
      <c r="A51" s="200" t="s">
        <v>71</v>
      </c>
      <c r="B51" s="86" t="s">
        <v>241</v>
      </c>
      <c r="C51" s="27"/>
    </row>
    <row r="52" spans="1:3" ht="43" thickBot="1" x14ac:dyDescent="0.2">
      <c r="A52" s="201"/>
      <c r="B52" s="18" t="s">
        <v>242</v>
      </c>
      <c r="C52" s="57"/>
    </row>
  </sheetData>
  <mergeCells count="7">
    <mergeCell ref="A51:A52"/>
    <mergeCell ref="A1:C1"/>
    <mergeCell ref="A3:A6"/>
    <mergeCell ref="A8:A9"/>
    <mergeCell ref="A31:A47"/>
    <mergeCell ref="A12:A24"/>
    <mergeCell ref="A26:A27"/>
  </mergeCells>
  <pageMargins left="0.7" right="0.7" top="0.75" bottom="0.75"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5"/>
  <sheetViews>
    <sheetView topLeftCell="A7" workbookViewId="0">
      <selection activeCell="B18" sqref="B18"/>
    </sheetView>
  </sheetViews>
  <sheetFormatPr baseColWidth="10" defaultColWidth="11.5" defaultRowHeight="15" x14ac:dyDescent="0.2"/>
  <cols>
    <col min="1" max="1" width="27.33203125" bestFit="1" customWidth="1"/>
    <col min="2" max="2" width="105.83203125" customWidth="1"/>
    <col min="3" max="3" width="43.33203125" customWidth="1"/>
  </cols>
  <sheetData>
    <row r="1" spans="1:3" ht="17" thickBot="1" x14ac:dyDescent="0.25">
      <c r="A1" s="202" t="s">
        <v>257</v>
      </c>
      <c r="B1" s="203"/>
      <c r="C1" s="204"/>
    </row>
    <row r="2" spans="1:3" ht="43" thickBot="1" x14ac:dyDescent="0.25">
      <c r="A2" s="1"/>
      <c r="B2" s="17"/>
      <c r="C2" s="99" t="s">
        <v>258</v>
      </c>
    </row>
    <row r="3" spans="1:3" x14ac:dyDescent="0.2">
      <c r="A3" s="200" t="s">
        <v>54</v>
      </c>
      <c r="B3" s="100" t="s">
        <v>259</v>
      </c>
      <c r="C3" s="101"/>
    </row>
    <row r="4" spans="1:3" x14ac:dyDescent="0.2">
      <c r="A4" s="205"/>
      <c r="B4" s="102" t="s">
        <v>58</v>
      </c>
      <c r="C4" s="103"/>
    </row>
    <row r="5" spans="1:3" ht="16" thickBot="1" x14ac:dyDescent="0.25">
      <c r="A5" s="201"/>
      <c r="B5" s="104" t="s">
        <v>260</v>
      </c>
      <c r="C5" s="105"/>
    </row>
    <row r="6" spans="1:3" ht="16" thickBot="1" x14ac:dyDescent="0.25">
      <c r="A6" s="1"/>
      <c r="B6" s="17"/>
      <c r="C6" s="106"/>
    </row>
    <row r="7" spans="1:3" x14ac:dyDescent="0.2">
      <c r="A7" s="206" t="s">
        <v>125</v>
      </c>
      <c r="B7" s="107" t="s">
        <v>56</v>
      </c>
      <c r="C7" s="108"/>
    </row>
    <row r="8" spans="1:3" ht="16" thickBot="1" x14ac:dyDescent="0.25">
      <c r="A8" s="207"/>
      <c r="B8" s="109" t="s">
        <v>112</v>
      </c>
      <c r="C8" s="110"/>
    </row>
    <row r="9" spans="1:3" ht="16" thickBot="1" x14ac:dyDescent="0.25">
      <c r="A9" s="111"/>
      <c r="B9" s="112"/>
      <c r="C9" s="106"/>
    </row>
    <row r="10" spans="1:3" x14ac:dyDescent="0.2">
      <c r="A10" s="209" t="s">
        <v>261</v>
      </c>
      <c r="B10" s="113" t="s">
        <v>262</v>
      </c>
      <c r="C10" s="114"/>
    </row>
    <row r="11" spans="1:3" x14ac:dyDescent="0.2">
      <c r="A11" s="210"/>
      <c r="B11" s="115" t="s">
        <v>263</v>
      </c>
      <c r="C11" s="116"/>
    </row>
    <row r="12" spans="1:3" x14ac:dyDescent="0.2">
      <c r="A12" s="210"/>
      <c r="B12" s="117" t="s">
        <v>264</v>
      </c>
      <c r="C12" s="116"/>
    </row>
    <row r="13" spans="1:3" ht="29" x14ac:dyDescent="0.2">
      <c r="A13" s="210"/>
      <c r="B13" s="115" t="s">
        <v>265</v>
      </c>
      <c r="C13" s="116"/>
    </row>
    <row r="14" spans="1:3" ht="29" x14ac:dyDescent="0.2">
      <c r="A14" s="210"/>
      <c r="B14" s="117" t="s">
        <v>266</v>
      </c>
      <c r="C14" s="116"/>
    </row>
    <row r="15" spans="1:3" x14ac:dyDescent="0.2">
      <c r="A15" s="210"/>
      <c r="B15" s="115" t="s">
        <v>267</v>
      </c>
      <c r="C15" s="116"/>
    </row>
    <row r="16" spans="1:3" ht="16" thickBot="1" x14ac:dyDescent="0.25">
      <c r="A16" s="211"/>
      <c r="B16" s="118" t="s">
        <v>268</v>
      </c>
      <c r="C16" s="119"/>
    </row>
    <row r="17" spans="1:3" ht="16" thickBot="1" x14ac:dyDescent="0.25">
      <c r="A17" s="1"/>
      <c r="B17" s="21"/>
      <c r="C17" s="106"/>
    </row>
    <row r="18" spans="1:3" ht="56" x14ac:dyDescent="0.2">
      <c r="A18" s="206" t="s">
        <v>269</v>
      </c>
      <c r="B18" s="120" t="s">
        <v>336</v>
      </c>
      <c r="C18" s="108"/>
    </row>
    <row r="19" spans="1:3" ht="43" thickBot="1" x14ac:dyDescent="0.25">
      <c r="A19" s="208"/>
      <c r="B19" s="121" t="s">
        <v>270</v>
      </c>
      <c r="C19" s="122"/>
    </row>
    <row r="20" spans="1:3" ht="57" thickBot="1" x14ac:dyDescent="0.25">
      <c r="A20" s="212"/>
      <c r="B20" s="123" t="s">
        <v>271</v>
      </c>
      <c r="C20" s="124"/>
    </row>
    <row r="21" spans="1:3" ht="29" thickBot="1" x14ac:dyDescent="0.25">
      <c r="A21" s="207"/>
      <c r="B21" s="125" t="s">
        <v>272</v>
      </c>
      <c r="C21" s="110"/>
    </row>
    <row r="22" spans="1:3" ht="16" thickBot="1" x14ac:dyDescent="0.25">
      <c r="A22" s="1"/>
      <c r="B22" s="17"/>
      <c r="C22" s="106"/>
    </row>
    <row r="23" spans="1:3" x14ac:dyDescent="0.2">
      <c r="A23" s="200" t="s">
        <v>273</v>
      </c>
      <c r="B23" s="39" t="s">
        <v>119</v>
      </c>
      <c r="C23" s="108"/>
    </row>
    <row r="24" spans="1:3" ht="29" x14ac:dyDescent="0.2">
      <c r="A24" s="205"/>
      <c r="B24" s="34" t="s">
        <v>274</v>
      </c>
      <c r="C24" s="122"/>
    </row>
    <row r="25" spans="1:3" x14ac:dyDescent="0.2">
      <c r="A25" s="205"/>
      <c r="B25" s="35" t="s">
        <v>275</v>
      </c>
      <c r="C25" s="122"/>
    </row>
    <row r="26" spans="1:3" ht="57" x14ac:dyDescent="0.2">
      <c r="A26" s="205"/>
      <c r="B26" s="34" t="s">
        <v>276</v>
      </c>
      <c r="C26" s="122"/>
    </row>
    <row r="27" spans="1:3" x14ac:dyDescent="0.2">
      <c r="A27" s="205"/>
      <c r="B27" s="34" t="s">
        <v>124</v>
      </c>
      <c r="C27" s="122"/>
    </row>
    <row r="28" spans="1:3" x14ac:dyDescent="0.2">
      <c r="A28" s="205"/>
      <c r="B28" s="34" t="s">
        <v>277</v>
      </c>
      <c r="C28" s="122"/>
    </row>
    <row r="29" spans="1:3" x14ac:dyDescent="0.2">
      <c r="A29" s="205"/>
      <c r="B29" s="34" t="s">
        <v>122</v>
      </c>
      <c r="C29" s="122"/>
    </row>
    <row r="30" spans="1:3" ht="16" thickBot="1" x14ac:dyDescent="0.25">
      <c r="A30" s="201"/>
      <c r="B30" s="36" t="s">
        <v>278</v>
      </c>
      <c r="C30" s="110"/>
    </row>
    <row r="31" spans="1:3" ht="16" thickBot="1" x14ac:dyDescent="0.25">
      <c r="A31" s="1"/>
      <c r="B31" s="17"/>
      <c r="C31" s="106"/>
    </row>
    <row r="32" spans="1:3" ht="72" thickBot="1" x14ac:dyDescent="0.25">
      <c r="A32" s="5" t="s">
        <v>55</v>
      </c>
      <c r="B32" s="126" t="s">
        <v>279</v>
      </c>
      <c r="C32" s="127"/>
    </row>
    <row r="33" spans="1:3" ht="16" thickBot="1" x14ac:dyDescent="0.25">
      <c r="A33" s="1"/>
      <c r="B33" s="17"/>
      <c r="C33" s="106"/>
    </row>
    <row r="34" spans="1:3" ht="113" x14ac:dyDescent="0.2">
      <c r="A34" s="200" t="s">
        <v>71</v>
      </c>
      <c r="B34" s="86" t="s">
        <v>241</v>
      </c>
      <c r="C34" s="108"/>
    </row>
    <row r="35" spans="1:3" ht="57" x14ac:dyDescent="0.2">
      <c r="A35" s="205"/>
      <c r="B35" s="22" t="s">
        <v>280</v>
      </c>
      <c r="C35" s="122"/>
    </row>
  </sheetData>
  <mergeCells count="7">
    <mergeCell ref="A34:A35"/>
    <mergeCell ref="A1:C1"/>
    <mergeCell ref="A3:A5"/>
    <mergeCell ref="A7:A8"/>
    <mergeCell ref="A10:A16"/>
    <mergeCell ref="A18:A21"/>
    <mergeCell ref="A23:A3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E676A-CAC0-8040-A97B-9AFBC8A405C2}">
  <dimension ref="A1:J14"/>
  <sheetViews>
    <sheetView tabSelected="1" workbookViewId="0">
      <selection activeCell="E19" sqref="E19"/>
    </sheetView>
  </sheetViews>
  <sheetFormatPr baseColWidth="10" defaultRowHeight="15" x14ac:dyDescent="0.2"/>
  <cols>
    <col min="1" max="1" width="5.1640625" customWidth="1"/>
    <col min="2" max="2" width="21.6640625" customWidth="1"/>
    <col min="3" max="4" width="11.1640625" customWidth="1"/>
    <col min="5" max="5" width="50.1640625" customWidth="1"/>
    <col min="6" max="6" width="12" customWidth="1"/>
    <col min="7" max="7" width="26.6640625" customWidth="1"/>
    <col min="8" max="10" width="17.83203125" customWidth="1"/>
  </cols>
  <sheetData>
    <row r="1" spans="1:10" ht="16" x14ac:dyDescent="0.2">
      <c r="A1" s="215" t="s">
        <v>136</v>
      </c>
      <c r="B1" s="215"/>
      <c r="C1" s="215"/>
      <c r="D1" s="215"/>
      <c r="E1" s="215"/>
      <c r="F1" s="215"/>
      <c r="G1" s="215"/>
      <c r="H1" s="215"/>
      <c r="I1" s="215"/>
      <c r="J1" s="215"/>
    </row>
    <row r="2" spans="1:10" ht="28" x14ac:dyDescent="0.2">
      <c r="A2" s="53" t="s">
        <v>68</v>
      </c>
      <c r="B2" s="138" t="s">
        <v>35</v>
      </c>
      <c r="C2" s="138" t="s">
        <v>322</v>
      </c>
      <c r="D2" s="138" t="s">
        <v>325</v>
      </c>
      <c r="E2" s="138" t="s">
        <v>329</v>
      </c>
      <c r="F2" s="138" t="s">
        <v>327</v>
      </c>
      <c r="G2" s="52" t="s">
        <v>76</v>
      </c>
      <c r="H2" s="139" t="s">
        <v>145</v>
      </c>
      <c r="I2" s="139" t="s">
        <v>148</v>
      </c>
      <c r="J2" s="139" t="s">
        <v>146</v>
      </c>
    </row>
    <row r="3" spans="1:10" ht="28" x14ac:dyDescent="0.2">
      <c r="A3" s="135" t="s">
        <v>314</v>
      </c>
      <c r="B3" s="217" t="s">
        <v>328</v>
      </c>
      <c r="C3" s="213" t="s">
        <v>323</v>
      </c>
      <c r="D3" s="213">
        <v>1</v>
      </c>
      <c r="E3" s="7" t="s">
        <v>337</v>
      </c>
      <c r="F3" s="7">
        <v>30</v>
      </c>
      <c r="G3" s="7" t="s">
        <v>341</v>
      </c>
      <c r="H3" s="136">
        <f>I3/1.2</f>
        <v>0</v>
      </c>
      <c r="I3" s="137"/>
      <c r="J3" s="136">
        <f>I3*F3</f>
        <v>0</v>
      </c>
    </row>
    <row r="4" spans="1:10" ht="30" customHeight="1" x14ac:dyDescent="0.2">
      <c r="A4" s="8" t="s">
        <v>315</v>
      </c>
      <c r="B4" s="217"/>
      <c r="C4" s="214"/>
      <c r="D4" s="214"/>
      <c r="E4" s="7" t="s">
        <v>338</v>
      </c>
      <c r="F4" s="7">
        <v>25</v>
      </c>
      <c r="G4" s="7" t="s">
        <v>342</v>
      </c>
      <c r="H4" s="136">
        <f t="shared" ref="H4:H11" si="0">I4/1.2</f>
        <v>0</v>
      </c>
      <c r="I4" s="137"/>
      <c r="J4" s="136">
        <f>I4*F4</f>
        <v>0</v>
      </c>
    </row>
    <row r="5" spans="1:10" ht="16" customHeight="1" x14ac:dyDescent="0.2">
      <c r="A5" s="8" t="s">
        <v>316</v>
      </c>
      <c r="B5" s="217"/>
      <c r="C5" s="214"/>
      <c r="D5" s="214"/>
      <c r="E5" s="7" t="s">
        <v>243</v>
      </c>
      <c r="F5" s="7">
        <v>30</v>
      </c>
      <c r="G5" s="9"/>
      <c r="H5" s="136">
        <f t="shared" si="0"/>
        <v>0</v>
      </c>
      <c r="I5" s="137"/>
      <c r="J5" s="136">
        <f t="shared" ref="J5:J9" si="1">I5*F5</f>
        <v>0</v>
      </c>
    </row>
    <row r="6" spans="1:10" ht="16" customHeight="1" x14ac:dyDescent="0.2">
      <c r="A6" s="8" t="s">
        <v>317</v>
      </c>
      <c r="B6" s="217"/>
      <c r="C6" s="214"/>
      <c r="D6" s="214"/>
      <c r="E6" s="7" t="s">
        <v>326</v>
      </c>
      <c r="F6" s="7">
        <v>29</v>
      </c>
      <c r="G6" s="9"/>
      <c r="H6" s="136">
        <f t="shared" si="0"/>
        <v>0</v>
      </c>
      <c r="I6" s="137"/>
      <c r="J6" s="136">
        <f t="shared" si="1"/>
        <v>0</v>
      </c>
    </row>
    <row r="7" spans="1:10" ht="16" customHeight="1" x14ac:dyDescent="0.2">
      <c r="A7" s="8" t="s">
        <v>318</v>
      </c>
      <c r="B7" s="217"/>
      <c r="C7" s="214"/>
      <c r="D7" s="214"/>
      <c r="E7" s="7" t="s">
        <v>73</v>
      </c>
      <c r="F7" s="7">
        <v>29</v>
      </c>
      <c r="G7" s="9"/>
      <c r="H7" s="136">
        <f t="shared" si="0"/>
        <v>0</v>
      </c>
      <c r="I7" s="137"/>
      <c r="J7" s="136">
        <f t="shared" si="1"/>
        <v>0</v>
      </c>
    </row>
    <row r="8" spans="1:10" ht="16" customHeight="1" x14ac:dyDescent="0.2">
      <c r="A8" s="8" t="s">
        <v>319</v>
      </c>
      <c r="B8" s="217"/>
      <c r="C8" s="214"/>
      <c r="D8" s="214"/>
      <c r="E8" s="7" t="s">
        <v>281</v>
      </c>
      <c r="F8" s="7">
        <v>16</v>
      </c>
      <c r="G8" s="9"/>
      <c r="H8" s="136">
        <f t="shared" si="0"/>
        <v>0</v>
      </c>
      <c r="I8" s="137"/>
      <c r="J8" s="136">
        <f t="shared" si="1"/>
        <v>0</v>
      </c>
    </row>
    <row r="9" spans="1:10" x14ac:dyDescent="0.2">
      <c r="A9" s="8" t="s">
        <v>320</v>
      </c>
      <c r="B9" s="217"/>
      <c r="C9" s="214"/>
      <c r="D9" s="214"/>
      <c r="E9" s="7" t="s">
        <v>313</v>
      </c>
      <c r="F9" s="7">
        <v>55</v>
      </c>
      <c r="G9" s="9"/>
      <c r="H9" s="136">
        <f t="shared" si="0"/>
        <v>0</v>
      </c>
      <c r="I9" s="137"/>
      <c r="J9" s="136">
        <f t="shared" si="1"/>
        <v>0</v>
      </c>
    </row>
    <row r="10" spans="1:10" ht="15" customHeight="1" x14ac:dyDescent="0.2">
      <c r="A10" s="6">
        <v>2</v>
      </c>
      <c r="B10" s="8" t="s">
        <v>305</v>
      </c>
      <c r="C10" s="6" t="s">
        <v>324</v>
      </c>
      <c r="D10" s="6">
        <v>10</v>
      </c>
      <c r="E10" s="9"/>
      <c r="F10" s="9"/>
      <c r="G10" s="7" t="s">
        <v>321</v>
      </c>
      <c r="H10" s="136">
        <f t="shared" si="0"/>
        <v>0</v>
      </c>
      <c r="I10" s="137"/>
      <c r="J10" s="136">
        <f>I10*D10</f>
        <v>0</v>
      </c>
    </row>
    <row r="11" spans="1:10" ht="21" customHeight="1" x14ac:dyDescent="0.2">
      <c r="A11" s="6">
        <v>3</v>
      </c>
      <c r="B11" s="8" t="s">
        <v>313</v>
      </c>
      <c r="C11" s="6" t="s">
        <v>324</v>
      </c>
      <c r="D11" s="6">
        <v>10</v>
      </c>
      <c r="E11" s="9"/>
      <c r="F11" s="9"/>
      <c r="G11" s="9"/>
      <c r="H11" s="136">
        <f t="shared" si="0"/>
        <v>0</v>
      </c>
      <c r="I11" s="137"/>
      <c r="J11" s="136">
        <f>I11*D11</f>
        <v>0</v>
      </c>
    </row>
    <row r="12" spans="1:10" x14ac:dyDescent="0.2">
      <c r="A12" s="216" t="s">
        <v>147</v>
      </c>
      <c r="B12" s="216"/>
      <c r="C12" s="216"/>
      <c r="D12" s="216"/>
      <c r="E12" s="216"/>
      <c r="F12" s="216"/>
      <c r="G12" s="216"/>
      <c r="H12" s="216"/>
      <c r="I12" s="216"/>
      <c r="J12" s="139">
        <f>SUM(J3:J11)</f>
        <v>0</v>
      </c>
    </row>
    <row r="13" spans="1:10" ht="16" thickBot="1" x14ac:dyDescent="0.25"/>
    <row r="14" spans="1:10" ht="29" thickBot="1" x14ac:dyDescent="0.25">
      <c r="E14" s="140" t="s">
        <v>339</v>
      </c>
      <c r="F14" s="141"/>
    </row>
  </sheetData>
  <mergeCells count="5">
    <mergeCell ref="C3:C9"/>
    <mergeCell ref="D3:D9"/>
    <mergeCell ref="A1:J1"/>
    <mergeCell ref="A12:I12"/>
    <mergeCell ref="B3:B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opis predmetu zákazky" edit="true"/>
    <f:field ref="objsubject" par="" text="" edit="true"/>
    <f:field ref="objcreatedby" par="" text="Janušová Barbora, Ing."/>
    <f:field ref="objcreatedat" par="" date="2021-10-13T08:20:07" text="13.10.2021 8:20:07"/>
    <f:field ref="objchangedby" par="" text="Grňová Drahomíra"/>
    <f:field ref="objmodifiedat" par="" date="2021-10-18T13:13:55" text="18.10.2021 13:13:55"/>
    <f:field ref="doc_FSCFOLIO_1_1001_FieldDocumentNumber" par="" text=""/>
    <f:field ref="doc_FSCFOLIO_1_1001_FieldSubject" par="" text=""/>
    <f:field ref="FSCFOLIO_1_1001_FieldCurrentUser" par="" text="Mgr. Matej Sliška"/>
    <f:field ref="CCAPRECONFIG_15_1001_Objektname" par="" text="opis predmetu zákazky"/>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8</vt:i4>
      </vt:variant>
    </vt:vector>
  </HeadingPairs>
  <TitlesOfParts>
    <vt:vector size="8" baseType="lpstr">
      <vt:lpstr>Stručný opis PZ</vt:lpstr>
      <vt:lpstr>Automobil_špecifikácia</vt:lpstr>
      <vt:lpstr>Zoznam doplnkov</vt:lpstr>
      <vt:lpstr>Radiostanica_spec</vt:lpstr>
      <vt:lpstr>SET POLEPOV_spec</vt:lpstr>
      <vt:lpstr>VRZ_zostava1_spec</vt:lpstr>
      <vt:lpstr>VRZ_zostava2_spec</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2023-07-27T07:03:50Z</cp:lastPrinted>
  <dcterms:created xsi:type="dcterms:W3CDTF">2019-12-27T20:01:54Z</dcterms:created>
  <dcterms:modified xsi:type="dcterms:W3CDTF">2023-08-28T19:33:37Z</dcterms:modified>
</cp:coreProperties>
</file>