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Horehronie\DNS- OZ Beňuš 2021-2024\Výzva30- LS Predajn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F12" i="1"/>
  <c r="O12" i="1" s="1"/>
  <c r="F13" i="1"/>
  <c r="O13" i="1" s="1"/>
  <c r="F14" i="1"/>
  <c r="F15" i="1"/>
  <c r="F16" i="1"/>
  <c r="F17" i="1"/>
  <c r="F11" i="1" l="1"/>
  <c r="L18" i="1" l="1"/>
  <c r="F18" i="1" l="1"/>
  <c r="O11" i="1" l="1"/>
  <c r="O18" i="1" l="1"/>
  <c r="O20" i="1" s="1"/>
  <c r="O19" i="1" s="1"/>
</calcChain>
</file>

<file path=xl/sharedStrings.xml><?xml version="1.0" encoding="utf-8"?>
<sst xmlns="http://schemas.openxmlformats.org/spreadsheetml/2006/main" count="93" uniqueCount="66">
  <si>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</si>
  <si>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</si>
  <si>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</si>
  <si>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</si>
  <si>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</si>
  <si>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</si>
  <si>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</si>
  <si>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</si>
  <si>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</si>
  <si>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</si>
  <si>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</si>
  <si>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</si>
  <si>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</si>
  <si>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</si>
  <si>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</si>
  <si>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NV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</si>
  <si>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</si>
  <si>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</si>
  <si>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</si>
  <si>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</si>
  <si>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</si>
  <si>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</si>
  <si>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</si>
  <si>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</si>
  <si>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</si>
  <si>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</si>
  <si>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</si>
  <si>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</si>
  <si>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</si>
  <si>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príloha č. 1 Výzvy na predloženie ponuky</t>
  </si>
  <si>
    <t>príloha č. 5 Zmluvy o dielo</t>
  </si>
  <si>
    <t>Názov predmetu zákazky:</t>
  </si>
  <si>
    <t>Názov výzvy: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</si>
  <si>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</si>
  <si>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</si>
  <si>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</si>
  <si>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</si>
  <si>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</si>
  <si>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</si>
  <si>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</si>
  <si>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1,2,4a,4b,6,7</t>
  </si>
  <si>
    <t>1,2,4a,6,7</t>
  </si>
  <si>
    <t>50</t>
  </si>
  <si>
    <t>LESY Slovenskej republiky, štátny podnik, Organizačná zložka OZ Horehronie</t>
  </si>
  <si>
    <t>Lesnícke služby v ťažbovom procese na OZ Beňuš na roky 2021-2024</t>
  </si>
  <si>
    <t>LO Suchá</t>
  </si>
  <si>
    <t>EF099-0492D0</t>
  </si>
  <si>
    <t>EF099-0508 1</t>
  </si>
  <si>
    <t>EF099-0514 1</t>
  </si>
  <si>
    <t>EF099-0516 1</t>
  </si>
  <si>
    <t>EF099-0526 0</t>
  </si>
  <si>
    <t>EF099-0583A0</t>
  </si>
  <si>
    <t>EF099-0584A0</t>
  </si>
  <si>
    <t>60</t>
  </si>
  <si>
    <t>- | - | 300</t>
  </si>
  <si>
    <t>35</t>
  </si>
  <si>
    <t>- | - | 1000</t>
  </si>
  <si>
    <t>90 | 1200 | -</t>
  </si>
  <si>
    <t>- | - | 1100</t>
  </si>
  <si>
    <t>70</t>
  </si>
  <si>
    <t>110 | 60 | -</t>
  </si>
  <si>
    <t>80 | 350 | -</t>
  </si>
  <si>
    <t>55</t>
  </si>
  <si>
    <t>150 | 50 | -</t>
  </si>
  <si>
    <t>Ťažbová činnosť na OZ Horehronie, LS Predajná - výzva č.30 -14/8</t>
  </si>
  <si>
    <t>DNS č.30 -14/8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</si>
</sst>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3" fillId="0" borderId="3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7" fillId="3" borderId="0" xfId="0" applyFont="1" applyFill="1" applyAlignment="1" applyProtection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3" borderId="0" xfId="0" applyFont="1" applyFill="1" applyAlignment="1" applyProtection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NumberFormat="1" applyFont="1"/>
    <xf numFmtId="0" fontId="17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8" fillId="0" borderId="3" xfId="0" applyNumberFormat="1" applyFont="1" applyFill="1" applyBorder="1" applyProtection="1">
      <protection locked="0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13" fillId="0" borderId="0" xfId="0" applyFont="1" applyFill="1" applyAlignment="1"/>
    <xf numFmtId="0" fontId="12" fillId="0" borderId="0" xfId="0" applyFont="1" applyFill="1" applyAlignment="1"/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18" fillId="4" borderId="19" xfId="0" applyFont="1" applyFill="1" applyBorder="1" applyAlignment="1" applyProtection="1">
      <alignment horizontal="center" vertical="center" wrapText="1"/>
    </xf>
    <xf numFmtId="0" fontId="18" fillId="4" borderId="20" xfId="0" applyFont="1" applyFill="1" applyBorder="1" applyAlignment="1" applyProtection="1">
      <alignment horizontal="center" vertical="center" wrapText="1"/>
    </xf>
    <xf numFmtId="0" fontId="18" fillId="4" borderId="21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workbookViewId="0">
      <selection activeCell="E13" sqref="E13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29"/>
      <c r="M1" s="26" t="s">
        <v>29</v>
      </c>
      <c r="N1" s="26"/>
      <c r="O1" s="30"/>
    </row>
    <row r="2" spans="1:15" ht="20.25" customHeight="1" x14ac:dyDescent="0.25">
      <c r="A2" s="35" t="s">
        <v>31</v>
      </c>
      <c r="B2" s="36"/>
      <c r="C2" s="50" t="s">
        <v>44</v>
      </c>
      <c r="D2" s="51"/>
      <c r="E2" s="51"/>
      <c r="F2" s="51"/>
      <c r="G2" s="51"/>
      <c r="H2" s="51"/>
      <c r="I2" s="51"/>
      <c r="J2" s="51"/>
      <c r="K2" s="51"/>
      <c r="L2" s="51"/>
      <c r="M2" s="26" t="s">
        <v>30</v>
      </c>
      <c r="N2" s="26"/>
      <c r="O2" s="30"/>
    </row>
    <row r="3" spans="1:15" ht="18" x14ac:dyDescent="0.25">
      <c r="A3" s="35" t="s">
        <v>32</v>
      </c>
      <c r="B3" s="37"/>
      <c r="C3" s="38" t="s">
        <v>64</v>
      </c>
      <c r="D3" s="39"/>
      <c r="E3" s="39"/>
      <c r="F3" s="39"/>
      <c r="G3" s="37"/>
      <c r="H3" s="37"/>
      <c r="I3" s="37"/>
      <c r="J3" s="37"/>
      <c r="K3" s="37"/>
      <c r="L3" s="37"/>
      <c r="M3" s="29"/>
      <c r="N3" s="31"/>
      <c r="O3" s="30"/>
    </row>
    <row r="4" spans="1:15" ht="18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1"/>
      <c r="O4" s="30"/>
    </row>
    <row r="5" spans="1:15" ht="15" customHeight="1" x14ac:dyDescent="0.25">
      <c r="A5" s="27" t="s">
        <v>33</v>
      </c>
      <c r="B5" s="28" t="s">
        <v>43</v>
      </c>
      <c r="C5" s="32"/>
      <c r="D5" s="32"/>
      <c r="E5" s="32"/>
      <c r="F5" s="33"/>
      <c r="G5" s="34"/>
      <c r="H5" s="34"/>
      <c r="I5" s="34"/>
      <c r="J5" s="34"/>
      <c r="K5" s="34"/>
      <c r="L5" s="34"/>
      <c r="M5" s="34"/>
      <c r="N5" s="34"/>
      <c r="O5" s="34"/>
    </row>
    <row r="6" spans="1:15" ht="13.5" customHeight="1" x14ac:dyDescent="0.25">
      <c r="A6" s="33"/>
      <c r="B6" s="45"/>
      <c r="C6" s="45"/>
      <c r="D6" s="45"/>
      <c r="E6" s="45"/>
      <c r="F6" s="33"/>
      <c r="G6" s="34"/>
      <c r="H6" s="34"/>
      <c r="I6" s="34"/>
      <c r="J6" s="34"/>
      <c r="K6" s="34"/>
      <c r="L6" s="34"/>
      <c r="M6" s="34"/>
      <c r="N6" s="34"/>
      <c r="O6" s="34"/>
    </row>
    <row r="7" spans="1:15" ht="16.5" customHeight="1" thickBot="1" x14ac:dyDescent="0.3">
      <c r="A7" s="3" t="s">
        <v>0</v>
      </c>
      <c r="B7" s="43" t="s">
        <v>65</v>
      </c>
      <c r="C7" s="4"/>
      <c r="F7" s="2"/>
    </row>
    <row r="8" spans="1:15" ht="21" customHeight="1" thickBot="1" x14ac:dyDescent="0.3">
      <c r="A8" s="46" t="s">
        <v>1</v>
      </c>
      <c r="B8" s="47" t="s">
        <v>2</v>
      </c>
      <c r="C8" s="5" t="s">
        <v>3</v>
      </c>
      <c r="D8" s="48" t="s">
        <v>4</v>
      </c>
      <c r="E8" s="48"/>
      <c r="F8" s="48"/>
      <c r="G8" s="49" t="s">
        <v>5</v>
      </c>
      <c r="H8" s="48" t="s">
        <v>6</v>
      </c>
      <c r="I8" s="48" t="s">
        <v>7</v>
      </c>
      <c r="J8" s="48"/>
      <c r="K8" s="53" t="s">
        <v>8</v>
      </c>
      <c r="L8" s="48" t="s">
        <v>9</v>
      </c>
      <c r="M8" s="48" t="s">
        <v>10</v>
      </c>
      <c r="N8" s="54" t="s">
        <v>35</v>
      </c>
      <c r="O8" s="57" t="s">
        <v>36</v>
      </c>
    </row>
    <row r="9" spans="1:15" ht="21.75" customHeight="1" thickBot="1" x14ac:dyDescent="0.3">
      <c r="A9" s="46"/>
      <c r="B9" s="47"/>
      <c r="C9" s="60" t="s">
        <v>11</v>
      </c>
      <c r="D9" s="60" t="s">
        <v>12</v>
      </c>
      <c r="E9" s="60" t="s">
        <v>13</v>
      </c>
      <c r="F9" s="48" t="s">
        <v>14</v>
      </c>
      <c r="G9" s="49"/>
      <c r="H9" s="48"/>
      <c r="I9" s="60" t="s">
        <v>12</v>
      </c>
      <c r="J9" s="61" t="s">
        <v>13</v>
      </c>
      <c r="K9" s="53"/>
      <c r="L9" s="48"/>
      <c r="M9" s="48"/>
      <c r="N9" s="55"/>
      <c r="O9" s="58"/>
    </row>
    <row r="10" spans="1:15" ht="50.25" customHeight="1" thickBot="1" x14ac:dyDescent="0.3">
      <c r="A10" s="46"/>
      <c r="B10" s="47"/>
      <c r="C10" s="60"/>
      <c r="D10" s="60"/>
      <c r="E10" s="60"/>
      <c r="F10" s="48"/>
      <c r="G10" s="49"/>
      <c r="H10" s="48"/>
      <c r="I10" s="60"/>
      <c r="J10" s="61"/>
      <c r="K10" s="53"/>
      <c r="L10" s="48"/>
      <c r="M10" s="48"/>
      <c r="N10" s="56"/>
      <c r="O10" s="59"/>
    </row>
    <row r="11" spans="1:15" ht="19.5" customHeight="1" x14ac:dyDescent="0.25">
      <c r="A11" s="6" t="s">
        <v>45</v>
      </c>
      <c r="B11" s="7" t="s">
        <v>46</v>
      </c>
      <c r="C11" s="8" t="s">
        <v>41</v>
      </c>
      <c r="D11" s="9">
        <v>25</v>
      </c>
      <c r="E11" s="9">
        <v>0</v>
      </c>
      <c r="F11" s="9">
        <f>SUM(D11,E11)</f>
        <v>25</v>
      </c>
      <c r="G11" s="10" t="s">
        <v>15</v>
      </c>
      <c r="H11" s="11" t="s">
        <v>53</v>
      </c>
      <c r="I11" s="12">
        <v>0.33999999999999997</v>
      </c>
      <c r="J11" s="12">
        <v>0</v>
      </c>
      <c r="K11" s="13" t="s">
        <v>54</v>
      </c>
      <c r="L11" s="14">
        <v>606.90859999999998</v>
      </c>
      <c r="M11" s="15" t="s">
        <v>16</v>
      </c>
      <c r="N11" s="42"/>
      <c r="O11" s="14">
        <f t="shared" ref="O11:O17" si="0">F11*N11</f>
        <v>0</v>
      </c>
    </row>
    <row r="12" spans="1:15" ht="19.5" customHeight="1" x14ac:dyDescent="0.25">
      <c r="A12" s="6" t="s">
        <v>45</v>
      </c>
      <c r="B12" s="7" t="s">
        <v>47</v>
      </c>
      <c r="C12" s="8" t="s">
        <v>41</v>
      </c>
      <c r="D12" s="9">
        <v>100</v>
      </c>
      <c r="E12" s="9">
        <v>0</v>
      </c>
      <c r="F12" s="9">
        <f t="shared" ref="F12:F17" si="1">SUM(D12,E12)</f>
        <v>100</v>
      </c>
      <c r="G12" s="10" t="s">
        <v>15</v>
      </c>
      <c r="H12" s="11" t="s">
        <v>55</v>
      </c>
      <c r="I12" s="12">
        <v>1.3</v>
      </c>
      <c r="J12" s="12">
        <v>0</v>
      </c>
      <c r="K12" s="13" t="s">
        <v>56</v>
      </c>
      <c r="L12" s="14">
        <v>2013.6451999999999</v>
      </c>
      <c r="M12" s="15" t="s">
        <v>16</v>
      </c>
      <c r="N12" s="42"/>
      <c r="O12" s="14">
        <f t="shared" si="0"/>
        <v>0</v>
      </c>
    </row>
    <row r="13" spans="1:15" ht="19.5" customHeight="1" x14ac:dyDescent="0.25">
      <c r="A13" s="6" t="s">
        <v>45</v>
      </c>
      <c r="B13" s="7" t="s">
        <v>48</v>
      </c>
      <c r="C13" s="8" t="s">
        <v>40</v>
      </c>
      <c r="D13" s="9">
        <v>150</v>
      </c>
      <c r="E13" s="9">
        <v>0</v>
      </c>
      <c r="F13" s="9">
        <f t="shared" si="1"/>
        <v>150</v>
      </c>
      <c r="G13" s="10" t="s">
        <v>15</v>
      </c>
      <c r="H13" s="11" t="s">
        <v>42</v>
      </c>
      <c r="I13" s="12">
        <v>1.3</v>
      </c>
      <c r="J13" s="12">
        <v>0</v>
      </c>
      <c r="K13" s="13" t="s">
        <v>57</v>
      </c>
      <c r="L13" s="14">
        <v>5526.4585999999999</v>
      </c>
      <c r="M13" s="15" t="s">
        <v>16</v>
      </c>
      <c r="N13" s="42"/>
      <c r="O13" s="14">
        <f t="shared" si="0"/>
        <v>0</v>
      </c>
    </row>
    <row r="14" spans="1:15" ht="19.5" customHeight="1" x14ac:dyDescent="0.25">
      <c r="A14" s="6" t="s">
        <v>45</v>
      </c>
      <c r="B14" s="7" t="s">
        <v>49</v>
      </c>
      <c r="C14" s="8" t="s">
        <v>41</v>
      </c>
      <c r="D14" s="9">
        <v>100</v>
      </c>
      <c r="E14" s="9">
        <v>0</v>
      </c>
      <c r="F14" s="9">
        <f t="shared" si="1"/>
        <v>100</v>
      </c>
      <c r="G14" s="10" t="s">
        <v>15</v>
      </c>
      <c r="H14" s="11" t="s">
        <v>42</v>
      </c>
      <c r="I14" s="12">
        <v>1.0900000000000001</v>
      </c>
      <c r="J14" s="12">
        <v>0</v>
      </c>
      <c r="K14" s="13" t="s">
        <v>58</v>
      </c>
      <c r="L14" s="14">
        <v>1592.6288999999999</v>
      </c>
      <c r="M14" s="15" t="s">
        <v>16</v>
      </c>
      <c r="N14" s="42"/>
      <c r="O14" s="14">
        <f t="shared" si="0"/>
        <v>0</v>
      </c>
    </row>
    <row r="15" spans="1:15" ht="19.5" customHeight="1" x14ac:dyDescent="0.25">
      <c r="A15" s="6" t="s">
        <v>45</v>
      </c>
      <c r="B15" s="7" t="s">
        <v>50</v>
      </c>
      <c r="C15" s="8" t="s">
        <v>40</v>
      </c>
      <c r="D15" s="9">
        <v>0</v>
      </c>
      <c r="E15" s="9">
        <v>150</v>
      </c>
      <c r="F15" s="9">
        <f t="shared" si="1"/>
        <v>150</v>
      </c>
      <c r="G15" s="10" t="s">
        <v>15</v>
      </c>
      <c r="H15" s="11" t="s">
        <v>59</v>
      </c>
      <c r="I15" s="12">
        <v>0</v>
      </c>
      <c r="J15" s="12">
        <v>0.72</v>
      </c>
      <c r="K15" s="13" t="s">
        <v>60</v>
      </c>
      <c r="L15" s="14">
        <v>5819.0254000000004</v>
      </c>
      <c r="M15" s="15" t="s">
        <v>16</v>
      </c>
      <c r="N15" s="42"/>
      <c r="O15" s="14">
        <f t="shared" si="0"/>
        <v>0</v>
      </c>
    </row>
    <row r="16" spans="1:15" ht="19.5" customHeight="1" x14ac:dyDescent="0.25">
      <c r="A16" s="6" t="s">
        <v>45</v>
      </c>
      <c r="B16" s="7" t="s">
        <v>51</v>
      </c>
      <c r="C16" s="8" t="s">
        <v>40</v>
      </c>
      <c r="D16" s="9">
        <v>200</v>
      </c>
      <c r="E16" s="9">
        <v>0</v>
      </c>
      <c r="F16" s="9">
        <f t="shared" si="1"/>
        <v>200</v>
      </c>
      <c r="G16" s="10" t="s">
        <v>15</v>
      </c>
      <c r="H16" s="11" t="s">
        <v>42</v>
      </c>
      <c r="I16" s="12">
        <v>0.8</v>
      </c>
      <c r="J16" s="12">
        <v>0</v>
      </c>
      <c r="K16" s="13" t="s">
        <v>61</v>
      </c>
      <c r="L16" s="14">
        <v>8327.1602999999996</v>
      </c>
      <c r="M16" s="15" t="s">
        <v>16</v>
      </c>
      <c r="N16" s="42"/>
      <c r="O16" s="14">
        <f t="shared" si="0"/>
        <v>0</v>
      </c>
    </row>
    <row r="17" spans="1:15" ht="19.5" customHeight="1" thickBot="1" x14ac:dyDescent="0.3">
      <c r="A17" s="6" t="s">
        <v>45</v>
      </c>
      <c r="B17" s="7" t="s">
        <v>52</v>
      </c>
      <c r="C17" s="8" t="s">
        <v>40</v>
      </c>
      <c r="D17" s="9">
        <v>150</v>
      </c>
      <c r="E17" s="9">
        <v>0</v>
      </c>
      <c r="F17" s="9">
        <f t="shared" si="1"/>
        <v>150</v>
      </c>
      <c r="G17" s="10" t="s">
        <v>15</v>
      </c>
      <c r="H17" s="11" t="s">
        <v>62</v>
      </c>
      <c r="I17" s="12">
        <v>1.24</v>
      </c>
      <c r="J17" s="12">
        <v>0</v>
      </c>
      <c r="K17" s="13" t="s">
        <v>63</v>
      </c>
      <c r="L17" s="14">
        <v>5877.4809999999998</v>
      </c>
      <c r="M17" s="15" t="s">
        <v>16</v>
      </c>
      <c r="N17" s="42"/>
      <c r="O17" s="14">
        <f t="shared" si="0"/>
        <v>0</v>
      </c>
    </row>
    <row r="18" spans="1:15" ht="18.75" customHeight="1" thickBot="1" x14ac:dyDescent="0.3">
      <c r="A18" s="16"/>
      <c r="B18" s="17"/>
      <c r="C18" s="17"/>
      <c r="D18" s="17"/>
      <c r="E18" s="17"/>
      <c r="F18" s="41">
        <f>SUM(F11:F17)</f>
        <v>875</v>
      </c>
      <c r="G18" s="17"/>
      <c r="H18" s="17"/>
      <c r="I18" s="17"/>
      <c r="J18" s="62" t="s">
        <v>17</v>
      </c>
      <c r="K18" s="62"/>
      <c r="L18" s="18">
        <f>SUM(L11:L17)</f>
        <v>29763.307999999997</v>
      </c>
      <c r="M18" s="19"/>
      <c r="N18" s="20" t="s">
        <v>18</v>
      </c>
      <c r="O18" s="18">
        <f>SUM(O11:O17)</f>
        <v>0</v>
      </c>
    </row>
    <row r="19" spans="1:15" ht="20.25" customHeight="1" thickBot="1" x14ac:dyDescent="0.3">
      <c r="A19" s="63" t="s">
        <v>19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18">
        <f>O20-O18</f>
        <v>0</v>
      </c>
    </row>
    <row r="20" spans="1:15" ht="21" customHeight="1" thickBot="1" x14ac:dyDescent="0.3">
      <c r="A20" s="63" t="s">
        <v>20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18">
        <f>IF(C23="N",O18,(O18*1.2))</f>
        <v>0</v>
      </c>
    </row>
    <row r="21" spans="1:15" x14ac:dyDescent="0.25">
      <c r="A21" s="64" t="s">
        <v>21</v>
      </c>
      <c r="B21" s="64"/>
      <c r="C21" s="64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x14ac:dyDescent="0.25">
      <c r="A22" s="52" t="s">
        <v>39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</row>
    <row r="23" spans="1:15" ht="25.5" customHeight="1" thickBot="1" x14ac:dyDescent="0.3">
      <c r="A23" s="22" t="s">
        <v>38</v>
      </c>
      <c r="B23" s="23"/>
      <c r="C23" s="40"/>
      <c r="D23" s="23"/>
      <c r="E23" s="23"/>
      <c r="F23" s="22"/>
      <c r="G23" s="23"/>
      <c r="H23" s="23"/>
      <c r="I23" s="23"/>
      <c r="J23" s="24"/>
      <c r="K23" s="24"/>
      <c r="L23" s="24"/>
      <c r="M23" s="24"/>
      <c r="N23" s="24"/>
      <c r="O23" s="24"/>
    </row>
    <row r="24" spans="1:15" ht="21.75" customHeight="1" x14ac:dyDescent="0.25">
      <c r="A24" s="65" t="s">
        <v>22</v>
      </c>
      <c r="B24" s="65"/>
      <c r="C24" s="65"/>
      <c r="D24" s="65"/>
      <c r="E24" s="66" t="s">
        <v>23</v>
      </c>
      <c r="F24" s="25" t="s">
        <v>24</v>
      </c>
      <c r="G24" s="67"/>
      <c r="H24" s="67"/>
      <c r="I24" s="67"/>
      <c r="J24" s="67"/>
      <c r="K24" s="67"/>
      <c r="L24" s="67"/>
      <c r="M24" s="67"/>
      <c r="N24" s="67"/>
      <c r="O24" s="67"/>
    </row>
    <row r="25" spans="1:15" ht="21.75" customHeight="1" thickBot="1" x14ac:dyDescent="0.3">
      <c r="A25" s="68"/>
      <c r="B25" s="68"/>
      <c r="C25" s="68"/>
      <c r="D25" s="68"/>
      <c r="E25" s="66"/>
      <c r="F25" s="25" t="s">
        <v>25</v>
      </c>
      <c r="G25" s="67"/>
      <c r="H25" s="67"/>
      <c r="I25" s="67"/>
      <c r="J25" s="67"/>
      <c r="K25" s="67"/>
      <c r="L25" s="67"/>
      <c r="M25" s="67"/>
      <c r="N25" s="67"/>
      <c r="O25" s="67"/>
    </row>
    <row r="26" spans="1:15" ht="21.75" customHeight="1" thickBot="1" x14ac:dyDescent="0.3">
      <c r="A26" s="68"/>
      <c r="B26" s="68"/>
      <c r="C26" s="68"/>
      <c r="D26" s="68"/>
      <c r="E26" s="66"/>
      <c r="F26" s="25" t="s">
        <v>26</v>
      </c>
      <c r="G26" s="67"/>
      <c r="H26" s="67"/>
      <c r="I26" s="67"/>
      <c r="J26" s="67"/>
      <c r="K26" s="67"/>
      <c r="L26" s="67"/>
      <c r="M26" s="67"/>
      <c r="N26" s="67"/>
      <c r="O26" s="67"/>
    </row>
    <row r="27" spans="1:15" ht="21.75" customHeight="1" thickBot="1" x14ac:dyDescent="0.3">
      <c r="A27" s="68"/>
      <c r="B27" s="68"/>
      <c r="C27" s="68"/>
      <c r="D27" s="68"/>
      <c r="E27" s="66"/>
      <c r="F27" s="25" t="s">
        <v>27</v>
      </c>
      <c r="G27" s="67"/>
      <c r="H27" s="67"/>
      <c r="I27" s="67"/>
      <c r="J27" s="67"/>
      <c r="K27" s="67"/>
      <c r="L27" s="67"/>
      <c r="M27" s="67"/>
      <c r="N27" s="67"/>
      <c r="O27" s="67"/>
    </row>
    <row r="28" spans="1:15" ht="21.75" customHeight="1" thickBot="1" x14ac:dyDescent="0.3">
      <c r="A28" s="68"/>
      <c r="B28" s="68"/>
      <c r="C28" s="68"/>
      <c r="D28" s="68"/>
      <c r="E28" s="66"/>
      <c r="F28" s="69" t="s">
        <v>28</v>
      </c>
      <c r="G28" s="69"/>
      <c r="H28" s="70"/>
      <c r="I28" s="70"/>
      <c r="J28" s="70"/>
      <c r="K28" s="70"/>
      <c r="L28" s="70"/>
      <c r="M28" s="70"/>
      <c r="N28" s="70"/>
      <c r="O28" s="70"/>
    </row>
    <row r="29" spans="1:15" ht="12.75" customHeight="1" thickBot="1" x14ac:dyDescent="0.3">
      <c r="A29" s="68"/>
      <c r="B29" s="68"/>
      <c r="C29" s="68"/>
      <c r="D29" s="68"/>
    </row>
    <row r="30" spans="1:15" ht="12.75" customHeight="1" thickBot="1" x14ac:dyDescent="0.3">
      <c r="A30" s="68"/>
      <c r="B30" s="68"/>
      <c r="C30" s="68"/>
      <c r="D30" s="68"/>
      <c r="K30" s="71"/>
      <c r="L30" s="71"/>
      <c r="M30" s="71"/>
      <c r="N30" s="71"/>
      <c r="O30" s="71"/>
    </row>
    <row r="31" spans="1:15" ht="24" customHeight="1" thickBot="1" x14ac:dyDescent="0.3">
      <c r="A31" s="68"/>
      <c r="B31" s="68"/>
      <c r="C31" s="68"/>
      <c r="D31" s="68"/>
      <c r="E31" s="24"/>
      <c r="I31" s="1" t="s">
        <v>37</v>
      </c>
      <c r="K31" s="71"/>
      <c r="L31" s="71"/>
      <c r="M31" s="71"/>
      <c r="N31" s="71"/>
      <c r="O31" s="71"/>
    </row>
    <row r="32" spans="1:15" ht="12.75" customHeight="1" x14ac:dyDescent="0.25">
      <c r="E32" s="24"/>
    </row>
    <row r="33" ht="12.75" customHeight="1" x14ac:dyDescent="0.25"/>
  </sheetData>
  <sheetProtection algorithmName="SHA-512" hashValue="MFW0gLycITWTFGgNThUDHlVzCtG8jDs/a4SwkKeGmCTY9p3B1OnH8PH8H94Bys3RHDYr6V1oDOflXVpVUS9+fw==" saltValue="xgvZSjb4jZcDcUhCDdbp8w==" spinCount="100000" sheet="1" objects="1" scenarios="1"/>
  <protectedRanges>
    <protectedRange sqref="N11:N17" name="Rozsah1"/>
    <protectedRange sqref="C23" name="Rozsah2"/>
    <protectedRange sqref="F24:O31" name="Rozsah3"/>
  </protectedRanges>
  <mergeCells count="35">
    <mergeCell ref="A24:D24"/>
    <mergeCell ref="E24:E28"/>
    <mergeCell ref="G24:O24"/>
    <mergeCell ref="A25:D31"/>
    <mergeCell ref="G25:O25"/>
    <mergeCell ref="G26:O26"/>
    <mergeCell ref="G27:O27"/>
    <mergeCell ref="F28:G28"/>
    <mergeCell ref="H28:O28"/>
    <mergeCell ref="K30:O31"/>
    <mergeCell ref="A22:O22"/>
    <mergeCell ref="K8:K10"/>
    <mergeCell ref="L8:L10"/>
    <mergeCell ref="M8:M10"/>
    <mergeCell ref="N8:N10"/>
    <mergeCell ref="O8:O10"/>
    <mergeCell ref="C9:C10"/>
    <mergeCell ref="D9:D10"/>
    <mergeCell ref="E9:E10"/>
    <mergeCell ref="F9:F10"/>
    <mergeCell ref="I9:I10"/>
    <mergeCell ref="J9:J10"/>
    <mergeCell ref="J18:K18"/>
    <mergeCell ref="A19:N19"/>
    <mergeCell ref="A20:N20"/>
    <mergeCell ref="A21:C21"/>
    <mergeCell ref="A1:K1"/>
    <mergeCell ref="B6:E6"/>
    <mergeCell ref="A8:A10"/>
    <mergeCell ref="B8:B10"/>
    <mergeCell ref="D8:F8"/>
    <mergeCell ref="G8:G10"/>
    <mergeCell ref="H8:H10"/>
    <mergeCell ref="I8:J8"/>
    <mergeCell ref="C2:L2"/>
  </mergeCells>
  <dataValidations count="1">
    <dataValidation type="custom" allowBlank="1" showErrorMessage="1" errorTitle="Chyba!" error="Môžete zadať maximálne 2 desatinné miesta" sqref="N11:N17 JJ11:JJ17 TF11:TF17 ADB11:ADB17 AMX11:AMX17 AWT11:AWT17 BGP11:BGP17 BQL11:BQL17 CAH11:CAH17 CKD11:CKD17 CTZ11:CTZ17 DDV11:DDV17 DNR11:DNR17 DXN11:DXN17 EHJ11:EHJ17 ERF11:ERF17 FBB11:FBB17 FKX11:FKX17 FUT11:FUT17 GEP11:GEP17 GOL11:GOL17 GYH11:GYH17 HID11:HID17 HRZ11:HRZ17 IBV11:IBV17 ILR11:ILR17 IVN11:IVN17 JFJ11:JFJ17 JPF11:JPF17 JZB11:JZB17 KIX11:KIX17 KST11:KST17 LCP11:LCP17 LML11:LML17 LWH11:LWH17 MGD11:MGD17 MPZ11:MPZ17 MZV11:MZV17 NJR11:NJR17 NTN11:NTN17 ODJ11:ODJ17 ONF11:ONF17 OXB11:OXB17 PGX11:PGX17 PQT11:PQT17 QAP11:QAP17 QKL11:QKL17 QUH11:QUH17 RED11:RED17 RNZ11:RNZ17 RXV11:RXV17 SHR11:SHR17 SRN11:SRN17 TBJ11:TBJ17 TLF11:TLF17 TVB11:TVB17 UEX11:UEX17 UOT11:UOT17 UYP11:UYP17 VIL11:VIL17 VSH11:VSH17 WCD11:WCD17 WLZ11:WLZ17 WVV11:WVV17 N65542:N65553 JJ65542:JJ65553 TF65542:TF65553 ADB65542:ADB65553 AMX65542:AMX65553 AWT65542:AWT65553 BGP65542:BGP65553 BQL65542:BQL65553 CAH65542:CAH65553 CKD65542:CKD65553 CTZ65542:CTZ65553 DDV65542:DDV65553 DNR65542:DNR65553 DXN65542:DXN65553 EHJ65542:EHJ65553 ERF65542:ERF65553 FBB65542:FBB65553 FKX65542:FKX65553 FUT65542:FUT65553 GEP65542:GEP65553 GOL65542:GOL65553 GYH65542:GYH65553 HID65542:HID65553 HRZ65542:HRZ65553 IBV65542:IBV65553 ILR65542:ILR65553 IVN65542:IVN65553 JFJ65542:JFJ65553 JPF65542:JPF65553 JZB65542:JZB65553 KIX65542:KIX65553 KST65542:KST65553 LCP65542:LCP65553 LML65542:LML65553 LWH65542:LWH65553 MGD65542:MGD65553 MPZ65542:MPZ65553 MZV65542:MZV65553 NJR65542:NJR65553 NTN65542:NTN65553 ODJ65542:ODJ65553 ONF65542:ONF65553 OXB65542:OXB65553 PGX65542:PGX65553 PQT65542:PQT65553 QAP65542:QAP65553 QKL65542:QKL65553 QUH65542:QUH65553 RED65542:RED65553 RNZ65542:RNZ65553 RXV65542:RXV65553 SHR65542:SHR65553 SRN65542:SRN65553 TBJ65542:TBJ65553 TLF65542:TLF65553 TVB65542:TVB65553 UEX65542:UEX65553 UOT65542:UOT65553 UYP65542:UYP65553 VIL65542:VIL65553 VSH65542:VSH65553 WCD65542:WCD65553 WLZ65542:WLZ65553 WVV65542:WVV65553 N131078:N131089 JJ131078:JJ131089 TF131078:TF131089 ADB131078:ADB131089 AMX131078:AMX131089 AWT131078:AWT131089 BGP131078:BGP131089 BQL131078:BQL131089 CAH131078:CAH131089 CKD131078:CKD131089 CTZ131078:CTZ131089 DDV131078:DDV131089 DNR131078:DNR131089 DXN131078:DXN131089 EHJ131078:EHJ131089 ERF131078:ERF131089 FBB131078:FBB131089 FKX131078:FKX131089 FUT131078:FUT131089 GEP131078:GEP131089 GOL131078:GOL131089 GYH131078:GYH131089 HID131078:HID131089 HRZ131078:HRZ131089 IBV131078:IBV131089 ILR131078:ILR131089 IVN131078:IVN131089 JFJ131078:JFJ131089 JPF131078:JPF131089 JZB131078:JZB131089 KIX131078:KIX131089 KST131078:KST131089 LCP131078:LCP131089 LML131078:LML131089 LWH131078:LWH131089 MGD131078:MGD131089 MPZ131078:MPZ131089 MZV131078:MZV131089 NJR131078:NJR131089 NTN131078:NTN131089 ODJ131078:ODJ131089 ONF131078:ONF131089 OXB131078:OXB131089 PGX131078:PGX131089 PQT131078:PQT131089 QAP131078:QAP131089 QKL131078:QKL131089 QUH131078:QUH131089 RED131078:RED131089 RNZ131078:RNZ131089 RXV131078:RXV131089 SHR131078:SHR131089 SRN131078:SRN131089 TBJ131078:TBJ131089 TLF131078:TLF131089 TVB131078:TVB131089 UEX131078:UEX131089 UOT131078:UOT131089 UYP131078:UYP131089 VIL131078:VIL131089 VSH131078:VSH131089 WCD131078:WCD131089 WLZ131078:WLZ131089 WVV131078:WVV131089 N196614:N196625 JJ196614:JJ196625 TF196614:TF196625 ADB196614:ADB196625 AMX196614:AMX196625 AWT196614:AWT196625 BGP196614:BGP196625 BQL196614:BQL196625 CAH196614:CAH196625 CKD196614:CKD196625 CTZ196614:CTZ196625 DDV196614:DDV196625 DNR196614:DNR196625 DXN196614:DXN196625 EHJ196614:EHJ196625 ERF196614:ERF196625 FBB196614:FBB196625 FKX196614:FKX196625 FUT196614:FUT196625 GEP196614:GEP196625 GOL196614:GOL196625 GYH196614:GYH196625 HID196614:HID196625 HRZ196614:HRZ196625 IBV196614:IBV196625 ILR196614:ILR196625 IVN196614:IVN196625 JFJ196614:JFJ196625 JPF196614:JPF196625 JZB196614:JZB196625 KIX196614:KIX196625 KST196614:KST196625 LCP196614:LCP196625 LML196614:LML196625 LWH196614:LWH196625 MGD196614:MGD196625 MPZ196614:MPZ196625 MZV196614:MZV196625 NJR196614:NJR196625 NTN196614:NTN196625 ODJ196614:ODJ196625 ONF196614:ONF196625 OXB196614:OXB196625 PGX196614:PGX196625 PQT196614:PQT196625 QAP196614:QAP196625 QKL196614:QKL196625 QUH196614:QUH196625 RED196614:RED196625 RNZ196614:RNZ196625 RXV196614:RXV196625 SHR196614:SHR196625 SRN196614:SRN196625 TBJ196614:TBJ196625 TLF196614:TLF196625 TVB196614:TVB196625 UEX196614:UEX196625 UOT196614:UOT196625 UYP196614:UYP196625 VIL196614:VIL196625 VSH196614:VSH196625 WCD196614:WCD196625 WLZ196614:WLZ196625 WVV196614:WVV196625 N262150:N262161 JJ262150:JJ262161 TF262150:TF262161 ADB262150:ADB262161 AMX262150:AMX262161 AWT262150:AWT262161 BGP262150:BGP262161 BQL262150:BQL262161 CAH262150:CAH262161 CKD262150:CKD262161 CTZ262150:CTZ262161 DDV262150:DDV262161 DNR262150:DNR262161 DXN262150:DXN262161 EHJ262150:EHJ262161 ERF262150:ERF262161 FBB262150:FBB262161 FKX262150:FKX262161 FUT262150:FUT262161 GEP262150:GEP262161 GOL262150:GOL262161 GYH262150:GYH262161 HID262150:HID262161 HRZ262150:HRZ262161 IBV262150:IBV262161 ILR262150:ILR262161 IVN262150:IVN262161 JFJ262150:JFJ262161 JPF262150:JPF262161 JZB262150:JZB262161 KIX262150:KIX262161 KST262150:KST262161 LCP262150:LCP262161 LML262150:LML262161 LWH262150:LWH262161 MGD262150:MGD262161 MPZ262150:MPZ262161 MZV262150:MZV262161 NJR262150:NJR262161 NTN262150:NTN262161 ODJ262150:ODJ262161 ONF262150:ONF262161 OXB262150:OXB262161 PGX262150:PGX262161 PQT262150:PQT262161 QAP262150:QAP262161 QKL262150:QKL262161 QUH262150:QUH262161 RED262150:RED262161 RNZ262150:RNZ262161 RXV262150:RXV262161 SHR262150:SHR262161 SRN262150:SRN262161 TBJ262150:TBJ262161 TLF262150:TLF262161 TVB262150:TVB262161 UEX262150:UEX262161 UOT262150:UOT262161 UYP262150:UYP262161 VIL262150:VIL262161 VSH262150:VSH262161 WCD262150:WCD262161 WLZ262150:WLZ262161 WVV262150:WVV262161 N327686:N327697 JJ327686:JJ327697 TF327686:TF327697 ADB327686:ADB327697 AMX327686:AMX327697 AWT327686:AWT327697 BGP327686:BGP327697 BQL327686:BQL327697 CAH327686:CAH327697 CKD327686:CKD327697 CTZ327686:CTZ327697 DDV327686:DDV327697 DNR327686:DNR327697 DXN327686:DXN327697 EHJ327686:EHJ327697 ERF327686:ERF327697 FBB327686:FBB327697 FKX327686:FKX327697 FUT327686:FUT327697 GEP327686:GEP327697 GOL327686:GOL327697 GYH327686:GYH327697 HID327686:HID327697 HRZ327686:HRZ327697 IBV327686:IBV327697 ILR327686:ILR327697 IVN327686:IVN327697 JFJ327686:JFJ327697 JPF327686:JPF327697 JZB327686:JZB327697 KIX327686:KIX327697 KST327686:KST327697 LCP327686:LCP327697 LML327686:LML327697 LWH327686:LWH327697 MGD327686:MGD327697 MPZ327686:MPZ327697 MZV327686:MZV327697 NJR327686:NJR327697 NTN327686:NTN327697 ODJ327686:ODJ327697 ONF327686:ONF327697 OXB327686:OXB327697 PGX327686:PGX327697 PQT327686:PQT327697 QAP327686:QAP327697 QKL327686:QKL327697 QUH327686:QUH327697 RED327686:RED327697 RNZ327686:RNZ327697 RXV327686:RXV327697 SHR327686:SHR327697 SRN327686:SRN327697 TBJ327686:TBJ327697 TLF327686:TLF327697 TVB327686:TVB327697 UEX327686:UEX327697 UOT327686:UOT327697 UYP327686:UYP327697 VIL327686:VIL327697 VSH327686:VSH327697 WCD327686:WCD327697 WLZ327686:WLZ327697 WVV327686:WVV327697 N393222:N393233 JJ393222:JJ393233 TF393222:TF393233 ADB393222:ADB393233 AMX393222:AMX393233 AWT393222:AWT393233 BGP393222:BGP393233 BQL393222:BQL393233 CAH393222:CAH393233 CKD393222:CKD393233 CTZ393222:CTZ393233 DDV393222:DDV393233 DNR393222:DNR393233 DXN393222:DXN393233 EHJ393222:EHJ393233 ERF393222:ERF393233 FBB393222:FBB393233 FKX393222:FKX393233 FUT393222:FUT393233 GEP393222:GEP393233 GOL393222:GOL393233 GYH393222:GYH393233 HID393222:HID393233 HRZ393222:HRZ393233 IBV393222:IBV393233 ILR393222:ILR393233 IVN393222:IVN393233 JFJ393222:JFJ393233 JPF393222:JPF393233 JZB393222:JZB393233 KIX393222:KIX393233 KST393222:KST393233 LCP393222:LCP393233 LML393222:LML393233 LWH393222:LWH393233 MGD393222:MGD393233 MPZ393222:MPZ393233 MZV393222:MZV393233 NJR393222:NJR393233 NTN393222:NTN393233 ODJ393222:ODJ393233 ONF393222:ONF393233 OXB393222:OXB393233 PGX393222:PGX393233 PQT393222:PQT393233 QAP393222:QAP393233 QKL393222:QKL393233 QUH393222:QUH393233 RED393222:RED393233 RNZ393222:RNZ393233 RXV393222:RXV393233 SHR393222:SHR393233 SRN393222:SRN393233 TBJ393222:TBJ393233 TLF393222:TLF393233 TVB393222:TVB393233 UEX393222:UEX393233 UOT393222:UOT393233 UYP393222:UYP393233 VIL393222:VIL393233 VSH393222:VSH393233 WCD393222:WCD393233 WLZ393222:WLZ393233 WVV393222:WVV393233 N458758:N458769 JJ458758:JJ458769 TF458758:TF458769 ADB458758:ADB458769 AMX458758:AMX458769 AWT458758:AWT458769 BGP458758:BGP458769 BQL458758:BQL458769 CAH458758:CAH458769 CKD458758:CKD458769 CTZ458758:CTZ458769 DDV458758:DDV458769 DNR458758:DNR458769 DXN458758:DXN458769 EHJ458758:EHJ458769 ERF458758:ERF458769 FBB458758:FBB458769 FKX458758:FKX458769 FUT458758:FUT458769 GEP458758:GEP458769 GOL458758:GOL458769 GYH458758:GYH458769 HID458758:HID458769 HRZ458758:HRZ458769 IBV458758:IBV458769 ILR458758:ILR458769 IVN458758:IVN458769 JFJ458758:JFJ458769 JPF458758:JPF458769 JZB458758:JZB458769 KIX458758:KIX458769 KST458758:KST458769 LCP458758:LCP458769 LML458758:LML458769 LWH458758:LWH458769 MGD458758:MGD458769 MPZ458758:MPZ458769 MZV458758:MZV458769 NJR458758:NJR458769 NTN458758:NTN458769 ODJ458758:ODJ458769 ONF458758:ONF458769 OXB458758:OXB458769 PGX458758:PGX458769 PQT458758:PQT458769 QAP458758:QAP458769 QKL458758:QKL458769 QUH458758:QUH458769 RED458758:RED458769 RNZ458758:RNZ458769 RXV458758:RXV458769 SHR458758:SHR458769 SRN458758:SRN458769 TBJ458758:TBJ458769 TLF458758:TLF458769 TVB458758:TVB458769 UEX458758:UEX458769 UOT458758:UOT458769 UYP458758:UYP458769 VIL458758:VIL458769 VSH458758:VSH458769 WCD458758:WCD458769 WLZ458758:WLZ458769 WVV458758:WVV458769 N524294:N524305 JJ524294:JJ524305 TF524294:TF524305 ADB524294:ADB524305 AMX524294:AMX524305 AWT524294:AWT524305 BGP524294:BGP524305 BQL524294:BQL524305 CAH524294:CAH524305 CKD524294:CKD524305 CTZ524294:CTZ524305 DDV524294:DDV524305 DNR524294:DNR524305 DXN524294:DXN524305 EHJ524294:EHJ524305 ERF524294:ERF524305 FBB524294:FBB524305 FKX524294:FKX524305 FUT524294:FUT524305 GEP524294:GEP524305 GOL524294:GOL524305 GYH524294:GYH524305 HID524294:HID524305 HRZ524294:HRZ524305 IBV524294:IBV524305 ILR524294:ILR524305 IVN524294:IVN524305 JFJ524294:JFJ524305 JPF524294:JPF524305 JZB524294:JZB524305 KIX524294:KIX524305 KST524294:KST524305 LCP524294:LCP524305 LML524294:LML524305 LWH524294:LWH524305 MGD524294:MGD524305 MPZ524294:MPZ524305 MZV524294:MZV524305 NJR524294:NJR524305 NTN524294:NTN524305 ODJ524294:ODJ524305 ONF524294:ONF524305 OXB524294:OXB524305 PGX524294:PGX524305 PQT524294:PQT524305 QAP524294:QAP524305 QKL524294:QKL524305 QUH524294:QUH524305 RED524294:RED524305 RNZ524294:RNZ524305 RXV524294:RXV524305 SHR524294:SHR524305 SRN524294:SRN524305 TBJ524294:TBJ524305 TLF524294:TLF524305 TVB524294:TVB524305 UEX524294:UEX524305 UOT524294:UOT524305 UYP524294:UYP524305 VIL524294:VIL524305 VSH524294:VSH524305 WCD524294:WCD524305 WLZ524294:WLZ524305 WVV524294:WVV524305 N589830:N589841 JJ589830:JJ589841 TF589830:TF589841 ADB589830:ADB589841 AMX589830:AMX589841 AWT589830:AWT589841 BGP589830:BGP589841 BQL589830:BQL589841 CAH589830:CAH589841 CKD589830:CKD589841 CTZ589830:CTZ589841 DDV589830:DDV589841 DNR589830:DNR589841 DXN589830:DXN589841 EHJ589830:EHJ589841 ERF589830:ERF589841 FBB589830:FBB589841 FKX589830:FKX589841 FUT589830:FUT589841 GEP589830:GEP589841 GOL589830:GOL589841 GYH589830:GYH589841 HID589830:HID589841 HRZ589830:HRZ589841 IBV589830:IBV589841 ILR589830:ILR589841 IVN589830:IVN589841 JFJ589830:JFJ589841 JPF589830:JPF589841 JZB589830:JZB589841 KIX589830:KIX589841 KST589830:KST589841 LCP589830:LCP589841 LML589830:LML589841 LWH589830:LWH589841 MGD589830:MGD589841 MPZ589830:MPZ589841 MZV589830:MZV589841 NJR589830:NJR589841 NTN589830:NTN589841 ODJ589830:ODJ589841 ONF589830:ONF589841 OXB589830:OXB589841 PGX589830:PGX589841 PQT589830:PQT589841 QAP589830:QAP589841 QKL589830:QKL589841 QUH589830:QUH589841 RED589830:RED589841 RNZ589830:RNZ589841 RXV589830:RXV589841 SHR589830:SHR589841 SRN589830:SRN589841 TBJ589830:TBJ589841 TLF589830:TLF589841 TVB589830:TVB589841 UEX589830:UEX589841 UOT589830:UOT589841 UYP589830:UYP589841 VIL589830:VIL589841 VSH589830:VSH589841 WCD589830:WCD589841 WLZ589830:WLZ589841 WVV589830:WVV589841 N655366:N655377 JJ655366:JJ655377 TF655366:TF655377 ADB655366:ADB655377 AMX655366:AMX655377 AWT655366:AWT655377 BGP655366:BGP655377 BQL655366:BQL655377 CAH655366:CAH655377 CKD655366:CKD655377 CTZ655366:CTZ655377 DDV655366:DDV655377 DNR655366:DNR655377 DXN655366:DXN655377 EHJ655366:EHJ655377 ERF655366:ERF655377 FBB655366:FBB655377 FKX655366:FKX655377 FUT655366:FUT655377 GEP655366:GEP655377 GOL655366:GOL655377 GYH655366:GYH655377 HID655366:HID655377 HRZ655366:HRZ655377 IBV655366:IBV655377 ILR655366:ILR655377 IVN655366:IVN655377 JFJ655366:JFJ655377 JPF655366:JPF655377 JZB655366:JZB655377 KIX655366:KIX655377 KST655366:KST655377 LCP655366:LCP655377 LML655366:LML655377 LWH655366:LWH655377 MGD655366:MGD655377 MPZ655366:MPZ655377 MZV655366:MZV655377 NJR655366:NJR655377 NTN655366:NTN655377 ODJ655366:ODJ655377 ONF655366:ONF655377 OXB655366:OXB655377 PGX655366:PGX655377 PQT655366:PQT655377 QAP655366:QAP655377 QKL655366:QKL655377 QUH655366:QUH655377 RED655366:RED655377 RNZ655366:RNZ655377 RXV655366:RXV655377 SHR655366:SHR655377 SRN655366:SRN655377 TBJ655366:TBJ655377 TLF655366:TLF655377 TVB655366:TVB655377 UEX655366:UEX655377 UOT655366:UOT655377 UYP655366:UYP655377 VIL655366:VIL655377 VSH655366:VSH655377 WCD655366:WCD655377 WLZ655366:WLZ655377 WVV655366:WVV655377 N720902:N720913 JJ720902:JJ720913 TF720902:TF720913 ADB720902:ADB720913 AMX720902:AMX720913 AWT720902:AWT720913 BGP720902:BGP720913 BQL720902:BQL720913 CAH720902:CAH720913 CKD720902:CKD720913 CTZ720902:CTZ720913 DDV720902:DDV720913 DNR720902:DNR720913 DXN720902:DXN720913 EHJ720902:EHJ720913 ERF720902:ERF720913 FBB720902:FBB720913 FKX720902:FKX720913 FUT720902:FUT720913 GEP720902:GEP720913 GOL720902:GOL720913 GYH720902:GYH720913 HID720902:HID720913 HRZ720902:HRZ720913 IBV720902:IBV720913 ILR720902:ILR720913 IVN720902:IVN720913 JFJ720902:JFJ720913 JPF720902:JPF720913 JZB720902:JZB720913 KIX720902:KIX720913 KST720902:KST720913 LCP720902:LCP720913 LML720902:LML720913 LWH720902:LWH720913 MGD720902:MGD720913 MPZ720902:MPZ720913 MZV720902:MZV720913 NJR720902:NJR720913 NTN720902:NTN720913 ODJ720902:ODJ720913 ONF720902:ONF720913 OXB720902:OXB720913 PGX720902:PGX720913 PQT720902:PQT720913 QAP720902:QAP720913 QKL720902:QKL720913 QUH720902:QUH720913 RED720902:RED720913 RNZ720902:RNZ720913 RXV720902:RXV720913 SHR720902:SHR720913 SRN720902:SRN720913 TBJ720902:TBJ720913 TLF720902:TLF720913 TVB720902:TVB720913 UEX720902:UEX720913 UOT720902:UOT720913 UYP720902:UYP720913 VIL720902:VIL720913 VSH720902:VSH720913 WCD720902:WCD720913 WLZ720902:WLZ720913 WVV720902:WVV720913 N786438:N786449 JJ786438:JJ786449 TF786438:TF786449 ADB786438:ADB786449 AMX786438:AMX786449 AWT786438:AWT786449 BGP786438:BGP786449 BQL786438:BQL786449 CAH786438:CAH786449 CKD786438:CKD786449 CTZ786438:CTZ786449 DDV786438:DDV786449 DNR786438:DNR786449 DXN786438:DXN786449 EHJ786438:EHJ786449 ERF786438:ERF786449 FBB786438:FBB786449 FKX786438:FKX786449 FUT786438:FUT786449 GEP786438:GEP786449 GOL786438:GOL786449 GYH786438:GYH786449 HID786438:HID786449 HRZ786438:HRZ786449 IBV786438:IBV786449 ILR786438:ILR786449 IVN786438:IVN786449 JFJ786438:JFJ786449 JPF786438:JPF786449 JZB786438:JZB786449 KIX786438:KIX786449 KST786438:KST786449 LCP786438:LCP786449 LML786438:LML786449 LWH786438:LWH786449 MGD786438:MGD786449 MPZ786438:MPZ786449 MZV786438:MZV786449 NJR786438:NJR786449 NTN786438:NTN786449 ODJ786438:ODJ786449 ONF786438:ONF786449 OXB786438:OXB786449 PGX786438:PGX786449 PQT786438:PQT786449 QAP786438:QAP786449 QKL786438:QKL786449 QUH786438:QUH786449 RED786438:RED786449 RNZ786438:RNZ786449 RXV786438:RXV786449 SHR786438:SHR786449 SRN786438:SRN786449 TBJ786438:TBJ786449 TLF786438:TLF786449 TVB786438:TVB786449 UEX786438:UEX786449 UOT786438:UOT786449 UYP786438:UYP786449 VIL786438:VIL786449 VSH786438:VSH786449 WCD786438:WCD786449 WLZ786438:WLZ786449 WVV786438:WVV786449 N851974:N851985 JJ851974:JJ851985 TF851974:TF851985 ADB851974:ADB851985 AMX851974:AMX851985 AWT851974:AWT851985 BGP851974:BGP851985 BQL851974:BQL851985 CAH851974:CAH851985 CKD851974:CKD851985 CTZ851974:CTZ851985 DDV851974:DDV851985 DNR851974:DNR851985 DXN851974:DXN851985 EHJ851974:EHJ851985 ERF851974:ERF851985 FBB851974:FBB851985 FKX851974:FKX851985 FUT851974:FUT851985 GEP851974:GEP851985 GOL851974:GOL851985 GYH851974:GYH851985 HID851974:HID851985 HRZ851974:HRZ851985 IBV851974:IBV851985 ILR851974:ILR851985 IVN851974:IVN851985 JFJ851974:JFJ851985 JPF851974:JPF851985 JZB851974:JZB851985 KIX851974:KIX851985 KST851974:KST851985 LCP851974:LCP851985 LML851974:LML851985 LWH851974:LWH851985 MGD851974:MGD851985 MPZ851974:MPZ851985 MZV851974:MZV851985 NJR851974:NJR851985 NTN851974:NTN851985 ODJ851974:ODJ851985 ONF851974:ONF851985 OXB851974:OXB851985 PGX851974:PGX851985 PQT851974:PQT851985 QAP851974:QAP851985 QKL851974:QKL851985 QUH851974:QUH851985 RED851974:RED851985 RNZ851974:RNZ851985 RXV851974:RXV851985 SHR851974:SHR851985 SRN851974:SRN851985 TBJ851974:TBJ851985 TLF851974:TLF851985 TVB851974:TVB851985 UEX851974:UEX851985 UOT851974:UOT851985 UYP851974:UYP851985 VIL851974:VIL851985 VSH851974:VSH851985 WCD851974:WCD851985 WLZ851974:WLZ851985 WVV851974:WVV851985 N917510:N917521 JJ917510:JJ917521 TF917510:TF917521 ADB917510:ADB917521 AMX917510:AMX917521 AWT917510:AWT917521 BGP917510:BGP917521 BQL917510:BQL917521 CAH917510:CAH917521 CKD917510:CKD917521 CTZ917510:CTZ917521 DDV917510:DDV917521 DNR917510:DNR917521 DXN917510:DXN917521 EHJ917510:EHJ917521 ERF917510:ERF917521 FBB917510:FBB917521 FKX917510:FKX917521 FUT917510:FUT917521 GEP917510:GEP917521 GOL917510:GOL917521 GYH917510:GYH917521 HID917510:HID917521 HRZ917510:HRZ917521 IBV917510:IBV917521 ILR917510:ILR917521 IVN917510:IVN917521 JFJ917510:JFJ917521 JPF917510:JPF917521 JZB917510:JZB917521 KIX917510:KIX917521 KST917510:KST917521 LCP917510:LCP917521 LML917510:LML917521 LWH917510:LWH917521 MGD917510:MGD917521 MPZ917510:MPZ917521 MZV917510:MZV917521 NJR917510:NJR917521 NTN917510:NTN917521 ODJ917510:ODJ917521 ONF917510:ONF917521 OXB917510:OXB917521 PGX917510:PGX917521 PQT917510:PQT917521 QAP917510:QAP917521 QKL917510:QKL917521 QUH917510:QUH917521 RED917510:RED917521 RNZ917510:RNZ917521 RXV917510:RXV917521 SHR917510:SHR917521 SRN917510:SRN917521 TBJ917510:TBJ917521 TLF917510:TLF917521 TVB917510:TVB917521 UEX917510:UEX917521 UOT917510:UOT917521 UYP917510:UYP917521 VIL917510:VIL917521 VSH917510:VSH917521 WCD917510:WCD917521 WLZ917510:WLZ917521 WVV917510:WVV917521 N983046:N983057 JJ983046:JJ983057 TF983046:TF983057 ADB983046:ADB983057 AMX983046:AMX983057 AWT983046:AWT983057 BGP983046:BGP983057 BQL983046:BQL983057 CAH983046:CAH983057 CKD983046:CKD983057 CTZ983046:CTZ983057 DDV983046:DDV983057 DNR983046:DNR983057 DXN983046:DXN983057 EHJ983046:EHJ983057 ERF983046:ERF983057 FBB983046:FBB983057 FKX983046:FKX983057 FUT983046:FUT983057 GEP983046:GEP983057 GOL983046:GOL983057 GYH983046:GYH983057 HID983046:HID983057 HRZ983046:HRZ983057 IBV983046:IBV983057 ILR983046:ILR983057 IVN983046:IVN983057 JFJ983046:JFJ983057 JPF983046:JPF983057 JZB983046:JZB983057 KIX983046:KIX983057 KST983046:KST983057 LCP983046:LCP983057 LML983046:LML983057 LWH983046:LWH983057 MGD983046:MGD983057 MPZ983046:MPZ983057 MZV983046:MZV983057 NJR983046:NJR983057 NTN983046:NTN983057 ODJ983046:ODJ983057 ONF983046:ONF983057 OXB983046:OXB983057 PGX983046:PGX983057 PQT983046:PQT983057 QAP983046:QAP983057 QKL983046:QKL983057 QUH983046:QUH983057 RED983046:RED983057 RNZ983046:RNZ983057 RXV983046:RXV983057 SHR983046:SHR983057 SRN983046:SRN983057 TBJ983046:TBJ983057 TLF983046:TLF983057 TVB983046:TVB983057 UEX983046:UEX983057 UOT983046:UOT983057 UYP983046:UYP983057 VIL983046:VIL983057 VSH983046:VSH983057 WCD983046:WCD983057 WLZ983046:WLZ983057 WVV983046:WVV983057">
      <formula1>MOD(ROUND(N11*100,20),1)=0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2023-07-21T09:52:38Z</cp:lastPrinted>
  <dcterms:created xsi:type="dcterms:W3CDTF">2022-05-04T08:47:19Z</dcterms:created>
  <dcterms:modified xsi:type="dcterms:W3CDTF">2023-09-07T11:39:15Z</dcterms:modified>
</cp:coreProperties>
</file>