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DNS - Hygienické potreby\SE_Hygienické pre CP\Rozdelenie požiadavky\1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75" i="1" l="1"/>
  <c r="I76" i="1"/>
  <c r="I77" i="1"/>
  <c r="I78" i="1"/>
  <c r="H76" i="1"/>
  <c r="H77" i="1"/>
  <c r="H78" i="1"/>
  <c r="I50" i="1" l="1"/>
  <c r="I51" i="1"/>
  <c r="I56" i="1"/>
  <c r="I59" i="1"/>
  <c r="I64" i="1"/>
  <c r="I67" i="1"/>
  <c r="I72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G49" i="1"/>
  <c r="I49" i="1" s="1"/>
  <c r="G50" i="1"/>
  <c r="G51" i="1"/>
  <c r="G52" i="1"/>
  <c r="I52" i="1" s="1"/>
  <c r="G53" i="1"/>
  <c r="I53" i="1" s="1"/>
  <c r="G54" i="1"/>
  <c r="I54" i="1" s="1"/>
  <c r="G55" i="1"/>
  <c r="I55" i="1" s="1"/>
  <c r="G56" i="1"/>
  <c r="G57" i="1"/>
  <c r="I57" i="1" s="1"/>
  <c r="G58" i="1"/>
  <c r="I58" i="1" s="1"/>
  <c r="G59" i="1"/>
  <c r="G60" i="1"/>
  <c r="I60" i="1" s="1"/>
  <c r="G61" i="1"/>
  <c r="I61" i="1" s="1"/>
  <c r="G62" i="1"/>
  <c r="I62" i="1" s="1"/>
  <c r="G63" i="1"/>
  <c r="I63" i="1" s="1"/>
  <c r="G64" i="1"/>
  <c r="G65" i="1"/>
  <c r="I65" i="1" s="1"/>
  <c r="G66" i="1"/>
  <c r="I66" i="1" s="1"/>
  <c r="G67" i="1"/>
  <c r="G68" i="1"/>
  <c r="I68" i="1" s="1"/>
  <c r="G69" i="1"/>
  <c r="I69" i="1" s="1"/>
  <c r="G70" i="1"/>
  <c r="I70" i="1" s="1"/>
  <c r="G71" i="1"/>
  <c r="I71" i="1" s="1"/>
  <c r="G72" i="1"/>
  <c r="G73" i="1"/>
  <c r="I73" i="1" s="1"/>
  <c r="G74" i="1"/>
  <c r="I74" i="1" s="1"/>
  <c r="G75" i="1"/>
  <c r="G76" i="1"/>
  <c r="G77" i="1"/>
  <c r="G78" i="1"/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79" i="1" s="1"/>
  <c r="I79" i="1" l="1"/>
</calcChain>
</file>

<file path=xl/sharedStrings.xml><?xml version="1.0" encoding="utf-8"?>
<sst xmlns="http://schemas.openxmlformats.org/spreadsheetml/2006/main" count="236" uniqueCount="164">
  <si>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</si>
  <si>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</si>
  <si>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</si>
  <si>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</si>
  <si>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</si>
  <si>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</si>
  <si>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</si>
  <si>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</si>
  <si>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</si>
  <si>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</si>
  <si>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</si>
  <si>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</si>
  <si>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</si>
  <si>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</si>
  <si>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</si>
  <si>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</si>
  <si>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</si>
  <si>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</si>
  <si>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</si>
  <si>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</si>
  <si>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</si>
  <si>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</si>
  <si>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</si>
  <si>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</si>
  <si>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</si>
  <si>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</si>
  <si>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</si>
  <si>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</si>
  <si>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</si>
  <si>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</si>
  <si>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</si>
  <si>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</si>
  <si>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</si>
  <si>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</si>
  <si>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</si>
  <si>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</si>
  <si>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</si>
  <si>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</si>
  <si>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</si>
  <si>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</si>
  <si>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</si>
  <si>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</si>
  <si>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</si>
  <si>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</si>
  <si>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</si>
  <si>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</si>
  <si>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</si>
  <si>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</si>
  <si>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</si>
  <si>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</si>
  <si>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</si>
  <si>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</si>
  <si>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</si>
  <si>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</si>
  <si>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</si>
  <si>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</si>
  <si>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</si>
  <si>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</si>
  <si>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</si>
  <si>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ks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</si>
  <si>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</si>
  <si>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</si>
  <si>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</si>
  <si>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</si>
  <si>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</si>
  <si>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</si>
  <si>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</si>
  <si>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</si>
  <si>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</si>
  <si>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</si>
  <si>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</si>
  <si>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</si>
  <si>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</si>
  <si>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</si>
  <si>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</si>
  <si>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</si>
  <si>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</si>
  <si>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</si>
  <si>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</si>
  <si>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</si>
  <si>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</si>
  <si>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</si>
  <si>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</si>
  <si>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</si>
  <si>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</si>
  <si>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</si>
  <si>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</si>
  <si>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</si>
  <si>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</si>
  <si>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l</t>
  </si>
  <si>
    <t>Štruktúrovaný rozpočet ceny pre časť č. 3</t>
  </si>
  <si>
    <t>Univerzálny čistiaci a ošetrujúci prostriedok na podlahy</t>
  </si>
  <si>
    <t xml:space="preserve">Priemyselný čistič </t>
  </si>
  <si>
    <t xml:space="preserve">Univerzálny prací prostriedok odopierajúci biologické zašpinenie už pri teplotách 40 – 90 °C </t>
  </si>
  <si>
    <t>Bieliaci a dezinfekčný zosilňovač</t>
  </si>
  <si>
    <t>Zosilňovač, zmäkčovač a rozpúšťač na mastné a pigmentové znečistenia</t>
  </si>
  <si>
    <t>Prášok polydisperzného charakteru</t>
  </si>
  <si>
    <t>Alkalický čistiaci prostriedok na čistenie konvektomatov</t>
  </si>
  <si>
    <t>Alkalický kvapalný prostriedok na strojové umývanie riadu</t>
  </si>
  <si>
    <t>Antibakteriálny prostriedok na povrchy</t>
  </si>
  <si>
    <t>Aviváž</t>
  </si>
  <si>
    <t>Čistiaca pasta</t>
  </si>
  <si>
    <t>Čistiaci a dezinfekčný prostriedok na nerez</t>
  </si>
  <si>
    <t>Čistiaci a dezinfekčný prostriedok na plochy</t>
  </si>
  <si>
    <t>Čistiaci granulát sifónov</t>
  </si>
  <si>
    <t>Čistiaci prostriedok</t>
  </si>
  <si>
    <t>Čistiaci prostriedok na nábytok</t>
  </si>
  <si>
    <t>Čistiaci prostriedok na odstraňovanie vápenatých usadenín z kuchynských zariadení</t>
  </si>
  <si>
    <t>Čistiaci prostriedok na okná</t>
  </si>
  <si>
    <t>Čistiaci prostriedok na podlahy, univerzálny</t>
  </si>
  <si>
    <t>Čistiaci prostriedok na ručné čistenie kobercov a čalúnenia</t>
  </si>
  <si>
    <t>Čistiaci prostriedok na rúry, grily a pece</t>
  </si>
  <si>
    <t>Čistiaci prostriedok proti vodnému kameňu, do kúpeľne</t>
  </si>
  <si>
    <t>Čistiaci prostriedok na odstránenie vápenatých usadenín mastnoty, zvyškov mydla a hrdze</t>
  </si>
  <si>
    <t>Čistič na horizontálne žalúzie</t>
  </si>
  <si>
    <t>Čistič na radiátory, suché aj mokré čistenie</t>
  </si>
  <si>
    <t>Čistiaci prostriedok do umývačiek riadu</t>
  </si>
  <si>
    <t>Herbicíd</t>
  </si>
  <si>
    <t>Hydroxid sodný 98 %</t>
  </si>
  <si>
    <t>Krém na ruky</t>
  </si>
  <si>
    <t>Kryštalická sóda</t>
  </si>
  <si>
    <t>Kyselina soľná chlorovodíková</t>
  </si>
  <si>
    <t>Kyslý nepenivý čistiaci prostriedok na WC, hrdzu a vodný kameň</t>
  </si>
  <si>
    <t>Leštidlo do umývačky riadu</t>
  </si>
  <si>
    <t>Lieh denaturovaný technický</t>
  </si>
  <si>
    <t>Mazľavé mydlo</t>
  </si>
  <si>
    <t xml:space="preserve">Mydlo tekuté antibakteriálne malé </t>
  </si>
  <si>
    <t>Mydlo tekuté antibakteriálne, s dávkovačom</t>
  </si>
  <si>
    <t>Mydlo tekuté do zásobníkov TORK</t>
  </si>
  <si>
    <t>Mydlo toaletné antibakteriálne</t>
  </si>
  <si>
    <t>Ocot kvasný liehový</t>
  </si>
  <si>
    <t>Odstraňovač vodného kameňa</t>
  </si>
  <si>
    <t>Pasta na ruky</t>
  </si>
  <si>
    <t>Prostriedok proti burine</t>
  </si>
  <si>
    <t>Prostriedok do priemyselných umývačiek riadu</t>
  </si>
  <si>
    <t>Savo na podlahy a povrchy alebo ekvivalent</t>
  </si>
  <si>
    <t>Technický benzín</t>
  </si>
  <si>
    <t>Tekutý čistiaci prášok</t>
  </si>
  <si>
    <t>Univerzálny čistiaci prostriedok na podlahy</t>
  </si>
  <si>
    <t>Univerzálny koncentrovaný čistiaci a dezinfekčný prostriedok</t>
  </si>
  <si>
    <t>Univerzálny mydlový čistič na podlahy</t>
  </si>
  <si>
    <t>WC gél</t>
  </si>
  <si>
    <t>Mydlo tekuté antibakteriálne</t>
  </si>
  <si>
    <t xml:space="preserve">Granulovaná kameninová soľ na úpravu vody </t>
  </si>
  <si>
    <t xml:space="preserve">Čistiaci a dezinfekčný prostriedok na podlahy a povrchy </t>
  </si>
  <si>
    <t>Čistiaci prostriedok proti plesni s rozprašovačom</t>
  </si>
  <si>
    <t>Viacúčelový dezinfekčný čistiaci prostriedok bez chlóru v spreji</t>
  </si>
  <si>
    <t>Mydlo toaletné typ 1</t>
  </si>
  <si>
    <t>Mydlo toaletné typ 2</t>
  </si>
  <si>
    <t>Prášok na pranie univerzálny typ 1</t>
  </si>
  <si>
    <t>Prášok na pranie univerzálny typ 2</t>
  </si>
  <si>
    <t>Prášok na pranie univerzálny typ 3</t>
  </si>
  <si>
    <t>Prostriedok na umývanie riadu typ 1</t>
  </si>
  <si>
    <t>Prostriedok na umývanie riadu typ 2</t>
  </si>
  <si>
    <t>Prostriedok na umývanie riadu typ 3</t>
  </si>
  <si>
    <t>Prostriedok na umývanie riadu typ 4</t>
  </si>
  <si>
    <t>Čistiaci a dezinfekčný prostriedok na umývanie typ 1</t>
  </si>
  <si>
    <t>Čistiaci a dezinfekčný prostriedok na umývanie typ  2</t>
  </si>
  <si>
    <t xml:space="preserve">Oplachovací prostriedok do umývačiek riadu </t>
  </si>
  <si>
    <t xml:space="preserve">Antimykotický prípravok na dezinfekciu nôh </t>
  </si>
  <si>
    <t>Gastro Clean 101 alebo ekvivalent</t>
  </si>
  <si>
    <t>ECOLAB Trump XL alebo ekvivalent</t>
  </si>
  <si>
    <t>FIXINELA  alebo ekvivalent</t>
  </si>
  <si>
    <t>Chloramín T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</si>
</sst>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  <font>
      <sz val="10"/>
      <color rgb="FF33333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426243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18468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topLeftCell="A6" zoomScale="140" zoomScaleNormal="140" workbookViewId="0">
      <selection activeCell="E14" sqref="E14"/>
    </sheetView>
  </sheetViews>
  <sheetFormatPr defaultColWidth="16.7109375" defaultRowHeight="16.899999999999999" customHeight="1" x14ac:dyDescent="0.3"/>
  <cols>
    <col min="1" max="1" width="7.7109375" style="1" customWidth="1"/>
    <col min="2" max="2" width="53.710937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6" t="s">
        <v>90</v>
      </c>
      <c r="D1" s="46"/>
      <c r="E1" s="46"/>
      <c r="F1" s="46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899999999999999" customHeight="1" x14ac:dyDescent="0.3">
      <c r="A5" s="34" t="s">
        <v>13</v>
      </c>
      <c r="B5" s="37" t="s">
        <v>91</v>
      </c>
      <c r="C5" s="40">
        <v>700</v>
      </c>
      <c r="D5" s="43" t="s">
        <v>89</v>
      </c>
      <c r="E5" s="20"/>
      <c r="F5" s="6"/>
      <c r="G5" s="14">
        <f>ROUND(E5+E5*F5,2)</f>
        <v>0</v>
      </c>
      <c r="H5" s="14">
        <f t="shared" ref="H5:H13" si="0">C5*E5</f>
        <v>0</v>
      </c>
      <c r="I5" s="35">
        <f t="shared" ref="I5:I13" si="1">C5*G5</f>
        <v>0</v>
      </c>
      <c r="J5" s="27"/>
    </row>
    <row r="6" spans="1:19" ht="16.899999999999999" customHeight="1" x14ac:dyDescent="0.3">
      <c r="A6" s="34" t="s">
        <v>14</v>
      </c>
      <c r="B6" s="37" t="s">
        <v>92</v>
      </c>
      <c r="C6" s="41">
        <v>5</v>
      </c>
      <c r="D6" s="43" t="s">
        <v>89</v>
      </c>
      <c r="E6" s="20"/>
      <c r="F6" s="6"/>
      <c r="G6" s="14">
        <f>ROUND(E6+E6*F6,2)</f>
        <v>0</v>
      </c>
      <c r="H6" s="14">
        <f t="shared" si="0"/>
        <v>0</v>
      </c>
      <c r="I6" s="35">
        <f t="shared" si="1"/>
        <v>0</v>
      </c>
      <c r="J6" s="27"/>
    </row>
    <row r="7" spans="1:19" ht="33" customHeight="1" x14ac:dyDescent="0.3">
      <c r="A7" s="34" t="s">
        <v>15</v>
      </c>
      <c r="B7" s="38" t="s">
        <v>93</v>
      </c>
      <c r="C7" s="41">
        <v>25</v>
      </c>
      <c r="D7" s="43" t="s">
        <v>89</v>
      </c>
      <c r="E7" s="20"/>
      <c r="F7" s="6"/>
      <c r="G7" s="14">
        <f>ROUND(E7+E7*F7,2)</f>
        <v>0</v>
      </c>
      <c r="H7" s="14">
        <f t="shared" si="0"/>
        <v>0</v>
      </c>
      <c r="I7" s="35">
        <f t="shared" si="1"/>
        <v>0</v>
      </c>
      <c r="J7" s="27"/>
    </row>
    <row r="8" spans="1:19" ht="16.5" customHeight="1" x14ac:dyDescent="0.3">
      <c r="A8" s="28" t="s">
        <v>16</v>
      </c>
      <c r="B8" s="38" t="s">
        <v>94</v>
      </c>
      <c r="C8" s="40">
        <v>10</v>
      </c>
      <c r="D8" s="43" t="s">
        <v>89</v>
      </c>
      <c r="E8" s="20"/>
      <c r="F8" s="6"/>
      <c r="G8" s="14">
        <f t="shared" ref="G8:G71" si="2">ROUND(E8+E8*F8,2)</f>
        <v>0</v>
      </c>
      <c r="H8" s="15">
        <f t="shared" si="0"/>
        <v>0</v>
      </c>
      <c r="I8" s="16">
        <f t="shared" si="1"/>
        <v>0</v>
      </c>
      <c r="J8" s="27"/>
    </row>
    <row r="9" spans="1:19" ht="15.75" customHeight="1" x14ac:dyDescent="0.3">
      <c r="A9" s="28" t="s">
        <v>17</v>
      </c>
      <c r="B9" s="38" t="s">
        <v>95</v>
      </c>
      <c r="C9" s="40">
        <v>10</v>
      </c>
      <c r="D9" s="43" t="s">
        <v>89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7"/>
    </row>
    <row r="10" spans="1:19" ht="16.899999999999999" customHeight="1" x14ac:dyDescent="0.3">
      <c r="A10" s="28" t="s">
        <v>18</v>
      </c>
      <c r="B10" s="38" t="s">
        <v>96</v>
      </c>
      <c r="C10" s="40">
        <v>15</v>
      </c>
      <c r="D10" s="43" t="s">
        <v>89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7"/>
    </row>
    <row r="11" spans="1:19" ht="16.899999999999999" customHeight="1" x14ac:dyDescent="0.3">
      <c r="A11" s="28" t="s">
        <v>19</v>
      </c>
      <c r="B11" s="37" t="s">
        <v>97</v>
      </c>
      <c r="C11" s="40">
        <v>30</v>
      </c>
      <c r="D11" s="43" t="s">
        <v>44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7"/>
    </row>
    <row r="12" spans="1:19" ht="16.899999999999999" customHeight="1" x14ac:dyDescent="0.3">
      <c r="A12" s="28" t="s">
        <v>20</v>
      </c>
      <c r="B12" s="37" t="s">
        <v>98</v>
      </c>
      <c r="C12" s="40">
        <v>60</v>
      </c>
      <c r="D12" s="43" t="s">
        <v>44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7"/>
    </row>
    <row r="13" spans="1:19" ht="16.5" customHeight="1" x14ac:dyDescent="0.3">
      <c r="A13" s="28" t="s">
        <v>21</v>
      </c>
      <c r="B13" s="37" t="s">
        <v>99</v>
      </c>
      <c r="C13" s="40">
        <v>500</v>
      </c>
      <c r="D13" s="43" t="s">
        <v>89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7"/>
    </row>
    <row r="14" spans="1:19" ht="16.899999999999999" customHeight="1" x14ac:dyDescent="0.3">
      <c r="A14" s="28" t="s">
        <v>22</v>
      </c>
      <c r="B14" s="37" t="s">
        <v>100</v>
      </c>
      <c r="C14" s="51">
        <v>50</v>
      </c>
      <c r="D14" s="43" t="s">
        <v>89</v>
      </c>
      <c r="E14" s="20"/>
      <c r="F14" s="6"/>
      <c r="G14" s="14">
        <f t="shared" si="2"/>
        <v>0</v>
      </c>
      <c r="H14" s="15">
        <f t="shared" ref="H14:H45" si="3">C15*E14</f>
        <v>0</v>
      </c>
      <c r="I14" s="16">
        <f t="shared" ref="I14:I45" si="4">C15*G14</f>
        <v>0</v>
      </c>
      <c r="J14" s="27"/>
    </row>
    <row r="15" spans="1:19" ht="16.899999999999999" customHeight="1" x14ac:dyDescent="0.3">
      <c r="A15" s="28" t="s">
        <v>23</v>
      </c>
      <c r="B15" s="37" t="s">
        <v>101</v>
      </c>
      <c r="C15" s="40">
        <v>350</v>
      </c>
      <c r="D15" s="43" t="s">
        <v>44</v>
      </c>
      <c r="E15" s="20"/>
      <c r="F15" s="6"/>
      <c r="G15" s="14">
        <f t="shared" si="2"/>
        <v>0</v>
      </c>
      <c r="H15" s="15">
        <f t="shared" si="3"/>
        <v>0</v>
      </c>
      <c r="I15" s="16">
        <f t="shared" si="4"/>
        <v>0</v>
      </c>
      <c r="J15" s="27"/>
    </row>
    <row r="16" spans="1:19" ht="16.899999999999999" customHeight="1" x14ac:dyDescent="0.3">
      <c r="A16" s="28" t="s">
        <v>24</v>
      </c>
      <c r="B16" s="37" t="s">
        <v>102</v>
      </c>
      <c r="C16" s="42">
        <v>1660</v>
      </c>
      <c r="D16" s="43" t="s">
        <v>89</v>
      </c>
      <c r="E16" s="20"/>
      <c r="F16" s="6"/>
      <c r="G16" s="14">
        <f t="shared" si="2"/>
        <v>0</v>
      </c>
      <c r="H16" s="15">
        <f t="shared" si="3"/>
        <v>0</v>
      </c>
      <c r="I16" s="16">
        <f t="shared" si="4"/>
        <v>0</v>
      </c>
      <c r="J16" s="27"/>
    </row>
    <row r="17" spans="1:10" ht="16.899999999999999" customHeight="1" x14ac:dyDescent="0.3">
      <c r="A17" s="28" t="s">
        <v>25</v>
      </c>
      <c r="B17" s="37" t="s">
        <v>103</v>
      </c>
      <c r="C17" s="42">
        <v>2200</v>
      </c>
      <c r="D17" s="43" t="s">
        <v>89</v>
      </c>
      <c r="E17" s="20"/>
      <c r="F17" s="6"/>
      <c r="G17" s="14">
        <f t="shared" si="2"/>
        <v>0</v>
      </c>
      <c r="H17" s="15">
        <f t="shared" si="3"/>
        <v>0</v>
      </c>
      <c r="I17" s="16">
        <f t="shared" si="4"/>
        <v>0</v>
      </c>
      <c r="J17" s="27"/>
    </row>
    <row r="18" spans="1:10" ht="16.899999999999999" customHeight="1" x14ac:dyDescent="0.3">
      <c r="A18" s="28" t="s">
        <v>26</v>
      </c>
      <c r="B18" s="37" t="s">
        <v>104</v>
      </c>
      <c r="C18" s="42">
        <v>1561</v>
      </c>
      <c r="D18" s="50" t="s">
        <v>44</v>
      </c>
      <c r="E18" s="20"/>
      <c r="F18" s="6"/>
      <c r="G18" s="14">
        <f t="shared" si="2"/>
        <v>0</v>
      </c>
      <c r="H18" s="15">
        <f t="shared" si="3"/>
        <v>0</v>
      </c>
      <c r="I18" s="16">
        <f t="shared" si="4"/>
        <v>0</v>
      </c>
      <c r="J18" s="27"/>
    </row>
    <row r="19" spans="1:10" ht="16.899999999999999" customHeight="1" x14ac:dyDescent="0.3">
      <c r="A19" s="28" t="s">
        <v>27</v>
      </c>
      <c r="B19" s="37" t="s">
        <v>105</v>
      </c>
      <c r="C19" s="42">
        <v>3210</v>
      </c>
      <c r="D19" s="43" t="s">
        <v>89</v>
      </c>
      <c r="E19" s="20"/>
      <c r="F19" s="6"/>
      <c r="G19" s="14">
        <f t="shared" si="2"/>
        <v>0</v>
      </c>
      <c r="H19" s="15">
        <f t="shared" si="3"/>
        <v>0</v>
      </c>
      <c r="I19" s="16">
        <f t="shared" si="4"/>
        <v>0</v>
      </c>
      <c r="J19" s="27"/>
    </row>
    <row r="20" spans="1:10" ht="16.899999999999999" customHeight="1" x14ac:dyDescent="0.3">
      <c r="A20" s="28" t="s">
        <v>28</v>
      </c>
      <c r="B20" s="37" t="s">
        <v>106</v>
      </c>
      <c r="C20" s="40">
        <v>580</v>
      </c>
      <c r="D20" s="43" t="s">
        <v>89</v>
      </c>
      <c r="E20" s="20"/>
      <c r="F20" s="6"/>
      <c r="G20" s="14">
        <f t="shared" si="2"/>
        <v>0</v>
      </c>
      <c r="H20" s="15">
        <f t="shared" si="3"/>
        <v>0</v>
      </c>
      <c r="I20" s="16">
        <f t="shared" si="4"/>
        <v>0</v>
      </c>
      <c r="J20" s="27"/>
    </row>
    <row r="21" spans="1:10" ht="33" customHeight="1" x14ac:dyDescent="0.3">
      <c r="A21" s="28" t="s">
        <v>29</v>
      </c>
      <c r="B21" s="37" t="s">
        <v>107</v>
      </c>
      <c r="C21" s="40">
        <v>85</v>
      </c>
      <c r="D21" s="43" t="s">
        <v>44</v>
      </c>
      <c r="E21" s="20"/>
      <c r="F21" s="6"/>
      <c r="G21" s="14">
        <f t="shared" si="2"/>
        <v>0</v>
      </c>
      <c r="H21" s="15">
        <f t="shared" si="3"/>
        <v>0</v>
      </c>
      <c r="I21" s="16">
        <f t="shared" si="4"/>
        <v>0</v>
      </c>
      <c r="J21" s="27"/>
    </row>
    <row r="22" spans="1:10" ht="16.899999999999999" customHeight="1" x14ac:dyDescent="0.3">
      <c r="A22" s="28" t="s">
        <v>30</v>
      </c>
      <c r="B22" s="37" t="s">
        <v>108</v>
      </c>
      <c r="C22" s="42">
        <v>2800</v>
      </c>
      <c r="D22" s="43" t="s">
        <v>89</v>
      </c>
      <c r="E22" s="20"/>
      <c r="F22" s="6"/>
      <c r="G22" s="14">
        <f t="shared" si="2"/>
        <v>0</v>
      </c>
      <c r="H22" s="15">
        <f t="shared" si="3"/>
        <v>0</v>
      </c>
      <c r="I22" s="16">
        <f t="shared" si="4"/>
        <v>0</v>
      </c>
      <c r="J22" s="27"/>
    </row>
    <row r="23" spans="1:10" ht="16.899999999999999" customHeight="1" x14ac:dyDescent="0.3">
      <c r="A23" s="28" t="s">
        <v>31</v>
      </c>
      <c r="B23" s="37" t="s">
        <v>109</v>
      </c>
      <c r="C23" s="42">
        <v>7138</v>
      </c>
      <c r="D23" s="43" t="s">
        <v>89</v>
      </c>
      <c r="E23" s="20"/>
      <c r="F23" s="6"/>
      <c r="G23" s="14">
        <f t="shared" si="2"/>
        <v>0</v>
      </c>
      <c r="H23" s="15">
        <f t="shared" si="3"/>
        <v>0</v>
      </c>
      <c r="I23" s="16">
        <f t="shared" si="4"/>
        <v>0</v>
      </c>
      <c r="J23" s="27"/>
    </row>
    <row r="24" spans="1:10" ht="16.899999999999999" customHeight="1" x14ac:dyDescent="0.3">
      <c r="A24" s="28" t="s">
        <v>32</v>
      </c>
      <c r="B24" s="38" t="s">
        <v>110</v>
      </c>
      <c r="C24" s="40">
        <v>53</v>
      </c>
      <c r="D24" s="43" t="s">
        <v>89</v>
      </c>
      <c r="E24" s="20"/>
      <c r="F24" s="6"/>
      <c r="G24" s="14">
        <f t="shared" si="2"/>
        <v>0</v>
      </c>
      <c r="H24" s="15">
        <f t="shared" si="3"/>
        <v>0</v>
      </c>
      <c r="I24" s="16">
        <f t="shared" si="4"/>
        <v>0</v>
      </c>
      <c r="J24" s="27"/>
    </row>
    <row r="25" spans="1:10" ht="16.899999999999999" customHeight="1" x14ac:dyDescent="0.3">
      <c r="A25" s="28" t="s">
        <v>33</v>
      </c>
      <c r="B25" s="37" t="s">
        <v>111</v>
      </c>
      <c r="C25" s="40">
        <v>200</v>
      </c>
      <c r="D25" s="43" t="s">
        <v>89</v>
      </c>
      <c r="E25" s="20"/>
      <c r="F25" s="6"/>
      <c r="G25" s="14">
        <f t="shared" si="2"/>
        <v>0</v>
      </c>
      <c r="H25" s="15">
        <f t="shared" si="3"/>
        <v>0</v>
      </c>
      <c r="I25" s="16">
        <f t="shared" si="4"/>
        <v>0</v>
      </c>
      <c r="J25" s="27"/>
    </row>
    <row r="26" spans="1:10" ht="16.899999999999999" customHeight="1" x14ac:dyDescent="0.3">
      <c r="A26" s="28" t="s">
        <v>34</v>
      </c>
      <c r="B26" s="37" t="s">
        <v>112</v>
      </c>
      <c r="C26" s="42">
        <v>1892</v>
      </c>
      <c r="D26" s="43" t="s">
        <v>89</v>
      </c>
      <c r="E26" s="20"/>
      <c r="F26" s="6"/>
      <c r="G26" s="14">
        <f t="shared" si="2"/>
        <v>0</v>
      </c>
      <c r="H26" s="15">
        <f t="shared" si="3"/>
        <v>0</v>
      </c>
      <c r="I26" s="16">
        <f t="shared" si="4"/>
        <v>0</v>
      </c>
      <c r="J26" s="27"/>
    </row>
    <row r="27" spans="1:10" ht="33" customHeight="1" x14ac:dyDescent="0.3">
      <c r="A27" s="28" t="s">
        <v>35</v>
      </c>
      <c r="B27" s="37" t="s">
        <v>113</v>
      </c>
      <c r="C27" s="42">
        <v>2033</v>
      </c>
      <c r="D27" s="43" t="s">
        <v>89</v>
      </c>
      <c r="E27" s="20"/>
      <c r="F27" s="6"/>
      <c r="G27" s="14">
        <f t="shared" si="2"/>
        <v>0</v>
      </c>
      <c r="H27" s="15">
        <f t="shared" si="3"/>
        <v>0</v>
      </c>
      <c r="I27" s="16">
        <f t="shared" si="4"/>
        <v>0</v>
      </c>
      <c r="J27" s="27"/>
    </row>
    <row r="28" spans="1:10" ht="16.899999999999999" customHeight="1" x14ac:dyDescent="0.3">
      <c r="A28" s="28" t="s">
        <v>36</v>
      </c>
      <c r="B28" s="37" t="s">
        <v>114</v>
      </c>
      <c r="C28" s="40">
        <v>32</v>
      </c>
      <c r="D28" s="43" t="s">
        <v>59</v>
      </c>
      <c r="E28" s="20"/>
      <c r="F28" s="6"/>
      <c r="G28" s="14">
        <f t="shared" si="2"/>
        <v>0</v>
      </c>
      <c r="H28" s="15">
        <f t="shared" si="3"/>
        <v>0</v>
      </c>
      <c r="I28" s="16">
        <f t="shared" si="4"/>
        <v>0</v>
      </c>
      <c r="J28" s="27"/>
    </row>
    <row r="29" spans="1:10" ht="16.899999999999999" customHeight="1" x14ac:dyDescent="0.3">
      <c r="A29" s="28" t="s">
        <v>37</v>
      </c>
      <c r="B29" s="37" t="s">
        <v>115</v>
      </c>
      <c r="C29" s="40">
        <v>2</v>
      </c>
      <c r="D29" s="43" t="s">
        <v>59</v>
      </c>
      <c r="E29" s="20"/>
      <c r="F29" s="6"/>
      <c r="G29" s="14">
        <f t="shared" si="2"/>
        <v>0</v>
      </c>
      <c r="H29" s="15">
        <f t="shared" si="3"/>
        <v>0</v>
      </c>
      <c r="I29" s="16">
        <f t="shared" si="4"/>
        <v>0</v>
      </c>
      <c r="J29" s="27"/>
    </row>
    <row r="30" spans="1:10" ht="16.899999999999999" customHeight="1" x14ac:dyDescent="0.3">
      <c r="A30" s="28" t="s">
        <v>38</v>
      </c>
      <c r="B30" s="37" t="s">
        <v>116</v>
      </c>
      <c r="C30" s="40">
        <v>273</v>
      </c>
      <c r="D30" s="43" t="s">
        <v>89</v>
      </c>
      <c r="E30" s="20"/>
      <c r="F30" s="6"/>
      <c r="G30" s="14">
        <f t="shared" si="2"/>
        <v>0</v>
      </c>
      <c r="H30" s="15">
        <f t="shared" si="3"/>
        <v>0</v>
      </c>
      <c r="I30" s="16">
        <f t="shared" si="4"/>
        <v>0</v>
      </c>
      <c r="J30" s="27"/>
    </row>
    <row r="31" spans="1:10" ht="16.899999999999999" customHeight="1" x14ac:dyDescent="0.3">
      <c r="A31" s="28" t="s">
        <v>39</v>
      </c>
      <c r="B31" s="38" t="s">
        <v>117</v>
      </c>
      <c r="C31" s="40">
        <v>430</v>
      </c>
      <c r="D31" s="43" t="s">
        <v>89</v>
      </c>
      <c r="E31" s="20"/>
      <c r="F31" s="6"/>
      <c r="G31" s="14">
        <f t="shared" si="2"/>
        <v>0</v>
      </c>
      <c r="H31" s="15">
        <f t="shared" si="3"/>
        <v>0</v>
      </c>
      <c r="I31" s="16">
        <f t="shared" si="4"/>
        <v>0</v>
      </c>
      <c r="J31" s="27"/>
    </row>
    <row r="32" spans="1:10" ht="16.899999999999999" customHeight="1" x14ac:dyDescent="0.3">
      <c r="A32" s="28" t="s">
        <v>40</v>
      </c>
      <c r="B32" s="38" t="s">
        <v>118</v>
      </c>
      <c r="C32" s="40">
        <v>787</v>
      </c>
      <c r="D32" s="43" t="s">
        <v>44</v>
      </c>
      <c r="E32" s="20"/>
      <c r="F32" s="6"/>
      <c r="G32" s="14">
        <f t="shared" si="2"/>
        <v>0</v>
      </c>
      <c r="H32" s="15">
        <f t="shared" si="3"/>
        <v>0</v>
      </c>
      <c r="I32" s="16">
        <f t="shared" si="4"/>
        <v>0</v>
      </c>
      <c r="J32" s="27"/>
    </row>
    <row r="33" spans="1:10" ht="16.899999999999999" customHeight="1" x14ac:dyDescent="0.3">
      <c r="A33" s="28" t="s">
        <v>41</v>
      </c>
      <c r="B33" s="38" t="s">
        <v>119</v>
      </c>
      <c r="C33" s="42">
        <v>20940</v>
      </c>
      <c r="D33" s="43" t="s">
        <v>59</v>
      </c>
      <c r="E33" s="20"/>
      <c r="F33" s="6"/>
      <c r="G33" s="14">
        <f t="shared" si="2"/>
        <v>0</v>
      </c>
      <c r="H33" s="15">
        <f t="shared" si="3"/>
        <v>0</v>
      </c>
      <c r="I33" s="16">
        <f t="shared" si="4"/>
        <v>0</v>
      </c>
      <c r="J33" s="27"/>
    </row>
    <row r="34" spans="1:10" ht="16.899999999999999" customHeight="1" x14ac:dyDescent="0.3">
      <c r="A34" s="28" t="s">
        <v>42</v>
      </c>
      <c r="B34" s="38" t="s">
        <v>120</v>
      </c>
      <c r="C34" s="40">
        <v>285</v>
      </c>
      <c r="D34" s="43" t="s">
        <v>44</v>
      </c>
      <c r="E34" s="20"/>
      <c r="F34" s="6"/>
      <c r="G34" s="14">
        <f t="shared" si="2"/>
        <v>0</v>
      </c>
      <c r="H34" s="15">
        <f t="shared" si="3"/>
        <v>0</v>
      </c>
      <c r="I34" s="16">
        <f t="shared" si="4"/>
        <v>0</v>
      </c>
      <c r="J34" s="27"/>
    </row>
    <row r="35" spans="1:10" ht="16.899999999999999" customHeight="1" x14ac:dyDescent="0.3">
      <c r="A35" s="28" t="s">
        <v>43</v>
      </c>
      <c r="B35" s="37" t="s">
        <v>121</v>
      </c>
      <c r="C35" s="42">
        <v>1075</v>
      </c>
      <c r="D35" s="43" t="s">
        <v>89</v>
      </c>
      <c r="E35" s="20"/>
      <c r="F35" s="6"/>
      <c r="G35" s="14">
        <f t="shared" si="2"/>
        <v>0</v>
      </c>
      <c r="H35" s="15">
        <f t="shared" si="3"/>
        <v>0</v>
      </c>
      <c r="I35" s="16">
        <f t="shared" si="4"/>
        <v>0</v>
      </c>
      <c r="J35" s="27"/>
    </row>
    <row r="36" spans="1:10" ht="16.899999999999999" customHeight="1" x14ac:dyDescent="0.3">
      <c r="A36" s="28" t="s">
        <v>45</v>
      </c>
      <c r="B36" s="37" t="s">
        <v>122</v>
      </c>
      <c r="C36" s="40">
        <v>725</v>
      </c>
      <c r="D36" s="43" t="s">
        <v>89</v>
      </c>
      <c r="E36" s="20"/>
      <c r="F36" s="6"/>
      <c r="G36" s="14">
        <f t="shared" si="2"/>
        <v>0</v>
      </c>
      <c r="H36" s="15">
        <f t="shared" si="3"/>
        <v>0</v>
      </c>
      <c r="I36" s="16">
        <f t="shared" si="4"/>
        <v>0</v>
      </c>
      <c r="J36" s="27"/>
    </row>
    <row r="37" spans="1:10" ht="16.899999999999999" customHeight="1" x14ac:dyDescent="0.3">
      <c r="A37" s="28" t="s">
        <v>46</v>
      </c>
      <c r="B37" s="38" t="s">
        <v>123</v>
      </c>
      <c r="C37" s="40">
        <v>254</v>
      </c>
      <c r="D37" s="43" t="s">
        <v>89</v>
      </c>
      <c r="E37" s="21"/>
      <c r="F37" s="22"/>
      <c r="G37" s="14">
        <f t="shared" si="2"/>
        <v>0</v>
      </c>
      <c r="H37" s="15">
        <f t="shared" si="3"/>
        <v>0</v>
      </c>
      <c r="I37" s="16">
        <f t="shared" si="4"/>
        <v>0</v>
      </c>
      <c r="J37" s="27"/>
    </row>
    <row r="38" spans="1:10" ht="16.899999999999999" customHeight="1" x14ac:dyDescent="0.3">
      <c r="A38" s="28" t="s">
        <v>47</v>
      </c>
      <c r="B38" s="38" t="s">
        <v>124</v>
      </c>
      <c r="C38" s="40">
        <v>186</v>
      </c>
      <c r="D38" s="43" t="s">
        <v>89</v>
      </c>
      <c r="E38" s="21"/>
      <c r="F38" s="22"/>
      <c r="G38" s="14">
        <f t="shared" si="2"/>
        <v>0</v>
      </c>
      <c r="H38" s="15">
        <f t="shared" si="3"/>
        <v>0</v>
      </c>
      <c r="I38" s="16">
        <f t="shared" si="4"/>
        <v>0</v>
      </c>
      <c r="J38" s="27"/>
    </row>
    <row r="39" spans="1:10" ht="16.899999999999999" customHeight="1" x14ac:dyDescent="0.3">
      <c r="A39" s="28" t="s">
        <v>48</v>
      </c>
      <c r="B39" s="38" t="s">
        <v>125</v>
      </c>
      <c r="C39" s="40">
        <v>150</v>
      </c>
      <c r="D39" s="43" t="s">
        <v>44</v>
      </c>
      <c r="E39" s="21"/>
      <c r="F39" s="22"/>
      <c r="G39" s="14">
        <f t="shared" si="2"/>
        <v>0</v>
      </c>
      <c r="H39" s="15">
        <f t="shared" si="3"/>
        <v>0</v>
      </c>
      <c r="I39" s="16">
        <f t="shared" si="4"/>
        <v>0</v>
      </c>
      <c r="J39" s="27"/>
    </row>
    <row r="40" spans="1:10" ht="16.899999999999999" customHeight="1" x14ac:dyDescent="0.3">
      <c r="A40" s="28" t="s">
        <v>49</v>
      </c>
      <c r="B40" s="38" t="s">
        <v>126</v>
      </c>
      <c r="C40" s="42">
        <v>3279</v>
      </c>
      <c r="D40" s="43" t="s">
        <v>89</v>
      </c>
      <c r="E40" s="21"/>
      <c r="F40" s="22"/>
      <c r="G40" s="14">
        <f t="shared" si="2"/>
        <v>0</v>
      </c>
      <c r="H40" s="15">
        <f t="shared" si="3"/>
        <v>0</v>
      </c>
      <c r="I40" s="16">
        <f t="shared" si="4"/>
        <v>0</v>
      </c>
      <c r="J40" s="27"/>
    </row>
    <row r="41" spans="1:10" ht="16.899999999999999" customHeight="1" x14ac:dyDescent="0.3">
      <c r="A41" s="28" t="s">
        <v>50</v>
      </c>
      <c r="B41" s="38" t="s">
        <v>127</v>
      </c>
      <c r="C41" s="42">
        <v>5018</v>
      </c>
      <c r="D41" s="43" t="s">
        <v>89</v>
      </c>
      <c r="E41" s="21"/>
      <c r="F41" s="22"/>
      <c r="G41" s="14">
        <f t="shared" si="2"/>
        <v>0</v>
      </c>
      <c r="H41" s="15">
        <f t="shared" si="3"/>
        <v>0</v>
      </c>
      <c r="I41" s="16">
        <f t="shared" si="4"/>
        <v>0</v>
      </c>
      <c r="J41" s="27"/>
    </row>
    <row r="42" spans="1:10" ht="16.899999999999999" customHeight="1" x14ac:dyDescent="0.3">
      <c r="A42" s="28" t="s">
        <v>51</v>
      </c>
      <c r="B42" s="38" t="s">
        <v>128</v>
      </c>
      <c r="C42" s="40">
        <v>648</v>
      </c>
      <c r="D42" s="43" t="s">
        <v>89</v>
      </c>
      <c r="E42" s="21"/>
      <c r="F42" s="22"/>
      <c r="G42" s="14">
        <f t="shared" si="2"/>
        <v>0</v>
      </c>
      <c r="H42" s="15">
        <f t="shared" si="3"/>
        <v>0</v>
      </c>
      <c r="I42" s="16">
        <f t="shared" si="4"/>
        <v>0</v>
      </c>
      <c r="J42" s="27"/>
    </row>
    <row r="43" spans="1:10" ht="16.899999999999999" customHeight="1" x14ac:dyDescent="0.3">
      <c r="A43" s="28" t="s">
        <v>52</v>
      </c>
      <c r="B43" s="37" t="s">
        <v>129</v>
      </c>
      <c r="C43" s="42">
        <v>2260</v>
      </c>
      <c r="D43" s="44" t="s">
        <v>44</v>
      </c>
      <c r="E43" s="21"/>
      <c r="F43" s="22"/>
      <c r="G43" s="14">
        <f t="shared" si="2"/>
        <v>0</v>
      </c>
      <c r="H43" s="15">
        <f t="shared" si="3"/>
        <v>0</v>
      </c>
      <c r="I43" s="16">
        <f t="shared" si="4"/>
        <v>0</v>
      </c>
      <c r="J43" s="27"/>
    </row>
    <row r="44" spans="1:10" ht="16.899999999999999" customHeight="1" x14ac:dyDescent="0.3">
      <c r="A44" s="28" t="s">
        <v>53</v>
      </c>
      <c r="B44" s="38" t="s">
        <v>147</v>
      </c>
      <c r="C44" s="42">
        <v>5527</v>
      </c>
      <c r="D44" s="43" t="s">
        <v>44</v>
      </c>
      <c r="E44" s="21"/>
      <c r="F44" s="22"/>
      <c r="G44" s="14">
        <f t="shared" si="2"/>
        <v>0</v>
      </c>
      <c r="H44" s="15">
        <f t="shared" si="3"/>
        <v>0</v>
      </c>
      <c r="I44" s="16">
        <f t="shared" si="4"/>
        <v>0</v>
      </c>
      <c r="J44" s="27"/>
    </row>
    <row r="45" spans="1:10" ht="16.899999999999999" customHeight="1" x14ac:dyDescent="0.3">
      <c r="A45" s="28" t="s">
        <v>54</v>
      </c>
      <c r="B45" s="38" t="s">
        <v>148</v>
      </c>
      <c r="C45" s="42">
        <v>1040</v>
      </c>
      <c r="D45" s="43" t="s">
        <v>44</v>
      </c>
      <c r="E45" s="21"/>
      <c r="F45" s="22"/>
      <c r="G45" s="14">
        <f t="shared" si="2"/>
        <v>0</v>
      </c>
      <c r="H45" s="15">
        <f t="shared" si="3"/>
        <v>0</v>
      </c>
      <c r="I45" s="16">
        <f t="shared" si="4"/>
        <v>0</v>
      </c>
      <c r="J45" s="27"/>
    </row>
    <row r="46" spans="1:10" ht="16.899999999999999" customHeight="1" x14ac:dyDescent="0.3">
      <c r="A46" s="28" t="s">
        <v>55</v>
      </c>
      <c r="B46" s="38" t="s">
        <v>130</v>
      </c>
      <c r="C46" s="40">
        <v>30</v>
      </c>
      <c r="D46" s="43" t="s">
        <v>89</v>
      </c>
      <c r="E46" s="21"/>
      <c r="F46" s="22"/>
      <c r="G46" s="14">
        <f t="shared" si="2"/>
        <v>0</v>
      </c>
      <c r="H46" s="15">
        <f t="shared" ref="H46:H75" si="5">C47*E46</f>
        <v>0</v>
      </c>
      <c r="I46" s="16">
        <f t="shared" ref="I46:I78" si="6">C47*G46</f>
        <v>0</v>
      </c>
      <c r="J46" s="27"/>
    </row>
    <row r="47" spans="1:10" ht="16.899999999999999" customHeight="1" x14ac:dyDescent="0.3">
      <c r="A47" s="28" t="s">
        <v>56</v>
      </c>
      <c r="B47" s="37" t="s">
        <v>131</v>
      </c>
      <c r="C47" s="40">
        <v>190</v>
      </c>
      <c r="D47" s="44" t="s">
        <v>44</v>
      </c>
      <c r="E47" s="21"/>
      <c r="F47" s="22"/>
      <c r="G47" s="14">
        <f t="shared" si="2"/>
        <v>0</v>
      </c>
      <c r="H47" s="15">
        <f t="shared" si="5"/>
        <v>0</v>
      </c>
      <c r="I47" s="16">
        <f t="shared" si="6"/>
        <v>0</v>
      </c>
      <c r="J47" s="27"/>
    </row>
    <row r="48" spans="1:10" ht="16.899999999999999" customHeight="1" x14ac:dyDescent="0.3">
      <c r="A48" s="28" t="s">
        <v>57</v>
      </c>
      <c r="B48" s="38" t="s">
        <v>132</v>
      </c>
      <c r="C48" s="42">
        <v>7620</v>
      </c>
      <c r="D48" s="43" t="s">
        <v>44</v>
      </c>
      <c r="E48" s="21"/>
      <c r="F48" s="22"/>
      <c r="G48" s="14">
        <f t="shared" si="2"/>
        <v>0</v>
      </c>
      <c r="H48" s="15">
        <f t="shared" si="5"/>
        <v>0</v>
      </c>
      <c r="I48" s="16">
        <f t="shared" si="6"/>
        <v>0</v>
      </c>
      <c r="J48" s="27"/>
    </row>
    <row r="49" spans="1:10" ht="16.899999999999999" customHeight="1" x14ac:dyDescent="0.3">
      <c r="A49" s="28" t="s">
        <v>58</v>
      </c>
      <c r="B49" s="38" t="s">
        <v>149</v>
      </c>
      <c r="C49" s="42">
        <v>1130</v>
      </c>
      <c r="D49" s="43" t="s">
        <v>44</v>
      </c>
      <c r="E49" s="21"/>
      <c r="F49" s="22"/>
      <c r="G49" s="14">
        <f t="shared" si="2"/>
        <v>0</v>
      </c>
      <c r="H49" s="14">
        <f t="shared" si="5"/>
        <v>0</v>
      </c>
      <c r="I49" s="35">
        <f t="shared" si="6"/>
        <v>0</v>
      </c>
      <c r="J49" s="27"/>
    </row>
    <row r="50" spans="1:10" ht="16.899999999999999" customHeight="1" x14ac:dyDescent="0.3">
      <c r="A50" s="28" t="s">
        <v>60</v>
      </c>
      <c r="B50" s="38" t="s">
        <v>150</v>
      </c>
      <c r="C50" s="40">
        <v>739</v>
      </c>
      <c r="D50" s="43" t="s">
        <v>44</v>
      </c>
      <c r="E50" s="21"/>
      <c r="F50" s="22"/>
      <c r="G50" s="14">
        <f t="shared" si="2"/>
        <v>0</v>
      </c>
      <c r="H50" s="14">
        <f t="shared" si="5"/>
        <v>0</v>
      </c>
      <c r="I50" s="35">
        <f t="shared" si="6"/>
        <v>0</v>
      </c>
      <c r="J50" s="27"/>
    </row>
    <row r="51" spans="1:10" ht="16.899999999999999" customHeight="1" x14ac:dyDescent="0.3">
      <c r="A51" s="28" t="s">
        <v>61</v>
      </c>
      <c r="B51" s="38" t="s">
        <v>151</v>
      </c>
      <c r="C51" s="42">
        <v>2554</v>
      </c>
      <c r="D51" s="43" t="s">
        <v>44</v>
      </c>
      <c r="E51" s="21"/>
      <c r="F51" s="22"/>
      <c r="G51" s="14">
        <f t="shared" si="2"/>
        <v>0</v>
      </c>
      <c r="H51" s="14">
        <f t="shared" si="5"/>
        <v>0</v>
      </c>
      <c r="I51" s="35">
        <f t="shared" si="6"/>
        <v>0</v>
      </c>
      <c r="J51" s="27"/>
    </row>
    <row r="52" spans="1:10" ht="16.899999999999999" customHeight="1" x14ac:dyDescent="0.3">
      <c r="A52" s="28" t="s">
        <v>62</v>
      </c>
      <c r="B52" s="38" t="s">
        <v>133</v>
      </c>
      <c r="C52" s="40">
        <v>100</v>
      </c>
      <c r="D52" s="43" t="s">
        <v>89</v>
      </c>
      <c r="E52" s="21"/>
      <c r="F52" s="22"/>
      <c r="G52" s="14">
        <f t="shared" si="2"/>
        <v>0</v>
      </c>
      <c r="H52" s="15">
        <f t="shared" si="5"/>
        <v>0</v>
      </c>
      <c r="I52" s="16">
        <f t="shared" si="6"/>
        <v>0</v>
      </c>
      <c r="J52" s="27"/>
    </row>
    <row r="53" spans="1:10" ht="16.899999999999999" customHeight="1" x14ac:dyDescent="0.3">
      <c r="A53" s="28" t="s">
        <v>63</v>
      </c>
      <c r="B53" s="38" t="s">
        <v>134</v>
      </c>
      <c r="C53" s="40">
        <v>225</v>
      </c>
      <c r="D53" s="43" t="s">
        <v>89</v>
      </c>
      <c r="E53" s="21"/>
      <c r="F53" s="22"/>
      <c r="G53" s="14">
        <f t="shared" si="2"/>
        <v>0</v>
      </c>
      <c r="H53" s="15">
        <f t="shared" si="5"/>
        <v>0</v>
      </c>
      <c r="I53" s="16">
        <f t="shared" si="6"/>
        <v>0</v>
      </c>
      <c r="J53" s="27"/>
    </row>
    <row r="54" spans="1:10" ht="16.899999999999999" customHeight="1" x14ac:dyDescent="0.3">
      <c r="A54" s="28" t="s">
        <v>64</v>
      </c>
      <c r="B54" s="38" t="s">
        <v>152</v>
      </c>
      <c r="C54" s="42">
        <v>4215</v>
      </c>
      <c r="D54" s="43" t="s">
        <v>89</v>
      </c>
      <c r="E54" s="21"/>
      <c r="F54" s="22"/>
      <c r="G54" s="14">
        <f t="shared" si="2"/>
        <v>0</v>
      </c>
      <c r="H54" s="15">
        <f t="shared" si="5"/>
        <v>0</v>
      </c>
      <c r="I54" s="16">
        <f t="shared" si="6"/>
        <v>0</v>
      </c>
      <c r="J54" s="27"/>
    </row>
    <row r="55" spans="1:10" ht="16.899999999999999" customHeight="1" x14ac:dyDescent="0.3">
      <c r="A55" s="28" t="s">
        <v>65</v>
      </c>
      <c r="B55" s="38" t="s">
        <v>153</v>
      </c>
      <c r="C55" s="42">
        <v>3939</v>
      </c>
      <c r="D55" s="43" t="s">
        <v>89</v>
      </c>
      <c r="E55" s="21"/>
      <c r="F55" s="22"/>
      <c r="G55" s="14">
        <f t="shared" si="2"/>
        <v>0</v>
      </c>
      <c r="H55" s="15">
        <f t="shared" si="5"/>
        <v>0</v>
      </c>
      <c r="I55" s="16">
        <f t="shared" si="6"/>
        <v>0</v>
      </c>
      <c r="J55" s="27"/>
    </row>
    <row r="56" spans="1:10" ht="17.25" customHeight="1" x14ac:dyDescent="0.3">
      <c r="A56" s="28" t="s">
        <v>66</v>
      </c>
      <c r="B56" s="38" t="s">
        <v>154</v>
      </c>
      <c r="C56" s="42">
        <v>3886</v>
      </c>
      <c r="D56" s="43" t="s">
        <v>89</v>
      </c>
      <c r="E56" s="21"/>
      <c r="F56" s="22"/>
      <c r="G56" s="14">
        <f t="shared" si="2"/>
        <v>0</v>
      </c>
      <c r="H56" s="15">
        <f t="shared" si="5"/>
        <v>0</v>
      </c>
      <c r="I56" s="16">
        <f t="shared" si="6"/>
        <v>0</v>
      </c>
      <c r="J56" s="27"/>
    </row>
    <row r="57" spans="1:10" ht="16.899999999999999" customHeight="1" x14ac:dyDescent="0.3">
      <c r="A57" s="28" t="s">
        <v>67</v>
      </c>
      <c r="B57" s="38" t="s">
        <v>155</v>
      </c>
      <c r="C57" s="42">
        <v>2612</v>
      </c>
      <c r="D57" s="43" t="s">
        <v>89</v>
      </c>
      <c r="E57" s="21"/>
      <c r="F57" s="22"/>
      <c r="G57" s="14">
        <f t="shared" si="2"/>
        <v>0</v>
      </c>
      <c r="H57" s="15">
        <f t="shared" si="5"/>
        <v>0</v>
      </c>
      <c r="I57" s="16">
        <f t="shared" si="6"/>
        <v>0</v>
      </c>
      <c r="J57" s="27"/>
    </row>
    <row r="58" spans="1:10" ht="17.25" customHeight="1" x14ac:dyDescent="0.3">
      <c r="A58" s="28" t="s">
        <v>68</v>
      </c>
      <c r="B58" s="38" t="s">
        <v>144</v>
      </c>
      <c r="C58" s="40">
        <v>160</v>
      </c>
      <c r="D58" s="43" t="s">
        <v>44</v>
      </c>
      <c r="E58" s="21"/>
      <c r="F58" s="22"/>
      <c r="G58" s="14">
        <f t="shared" si="2"/>
        <v>0</v>
      </c>
      <c r="H58" s="15">
        <f t="shared" si="5"/>
        <v>0</v>
      </c>
      <c r="I58" s="16">
        <f t="shared" si="6"/>
        <v>0</v>
      </c>
      <c r="J58" s="27"/>
    </row>
    <row r="59" spans="1:10" ht="16.899999999999999" customHeight="1" x14ac:dyDescent="0.3">
      <c r="A59" s="28" t="s">
        <v>69</v>
      </c>
      <c r="B59" s="38" t="s">
        <v>156</v>
      </c>
      <c r="C59" s="42">
        <v>2630</v>
      </c>
      <c r="D59" s="43" t="s">
        <v>89</v>
      </c>
      <c r="E59" s="21"/>
      <c r="F59" s="22"/>
      <c r="G59" s="14">
        <f t="shared" si="2"/>
        <v>0</v>
      </c>
      <c r="H59" s="15">
        <f t="shared" si="5"/>
        <v>0</v>
      </c>
      <c r="I59" s="16">
        <f t="shared" si="6"/>
        <v>0</v>
      </c>
      <c r="J59" s="27"/>
    </row>
    <row r="60" spans="1:10" ht="16.899999999999999" customHeight="1" x14ac:dyDescent="0.3">
      <c r="A60" s="28" t="s">
        <v>70</v>
      </c>
      <c r="B60" s="38" t="s">
        <v>135</v>
      </c>
      <c r="C60" s="42">
        <v>3390</v>
      </c>
      <c r="D60" s="43" t="s">
        <v>89</v>
      </c>
      <c r="E60" s="21"/>
      <c r="F60" s="22"/>
      <c r="G60" s="14">
        <f t="shared" si="2"/>
        <v>0</v>
      </c>
      <c r="H60" s="15">
        <f t="shared" si="5"/>
        <v>0</v>
      </c>
      <c r="I60" s="16">
        <f t="shared" si="6"/>
        <v>0</v>
      </c>
      <c r="J60" s="27"/>
    </row>
    <row r="61" spans="1:10" ht="16.899999999999999" customHeight="1" x14ac:dyDescent="0.3">
      <c r="A61" s="28" t="s">
        <v>71</v>
      </c>
      <c r="B61" s="38" t="s">
        <v>157</v>
      </c>
      <c r="C61" s="42">
        <v>1406</v>
      </c>
      <c r="D61" s="43" t="s">
        <v>89</v>
      </c>
      <c r="E61" s="21"/>
      <c r="F61" s="22"/>
      <c r="G61" s="14">
        <f t="shared" si="2"/>
        <v>0</v>
      </c>
      <c r="H61" s="15">
        <f t="shared" si="5"/>
        <v>0</v>
      </c>
      <c r="I61" s="16">
        <f t="shared" si="6"/>
        <v>0</v>
      </c>
      <c r="J61" s="27"/>
    </row>
    <row r="62" spans="1:10" ht="16.899999999999999" customHeight="1" x14ac:dyDescent="0.3">
      <c r="A62" s="28" t="s">
        <v>72</v>
      </c>
      <c r="B62" s="38" t="s">
        <v>145</v>
      </c>
      <c r="C62" s="40">
        <v>836</v>
      </c>
      <c r="D62" s="43" t="s">
        <v>89</v>
      </c>
      <c r="E62" s="21"/>
      <c r="F62" s="22"/>
      <c r="G62" s="14">
        <f t="shared" si="2"/>
        <v>0</v>
      </c>
      <c r="H62" s="15">
        <f t="shared" si="5"/>
        <v>0</v>
      </c>
      <c r="I62" s="16">
        <f t="shared" si="6"/>
        <v>0</v>
      </c>
      <c r="J62" s="27"/>
    </row>
    <row r="63" spans="1:10" ht="16.899999999999999" customHeight="1" x14ac:dyDescent="0.3">
      <c r="A63" s="28" t="s">
        <v>73</v>
      </c>
      <c r="B63" s="38" t="s">
        <v>146</v>
      </c>
      <c r="C63" s="40">
        <v>400</v>
      </c>
      <c r="D63" s="43" t="s">
        <v>89</v>
      </c>
      <c r="E63" s="21"/>
      <c r="F63" s="22"/>
      <c r="G63" s="14">
        <f t="shared" si="2"/>
        <v>0</v>
      </c>
      <c r="H63" s="15">
        <f t="shared" si="5"/>
        <v>0</v>
      </c>
      <c r="I63" s="16">
        <f t="shared" si="6"/>
        <v>0</v>
      </c>
      <c r="J63" s="27"/>
    </row>
    <row r="64" spans="1:10" ht="16.899999999999999" customHeight="1" x14ac:dyDescent="0.3">
      <c r="A64" s="28" t="s">
        <v>74</v>
      </c>
      <c r="B64" s="38" t="s">
        <v>136</v>
      </c>
      <c r="C64" s="40">
        <v>290</v>
      </c>
      <c r="D64" s="43" t="s">
        <v>89</v>
      </c>
      <c r="E64" s="21"/>
      <c r="F64" s="22"/>
      <c r="G64" s="14">
        <f t="shared" si="2"/>
        <v>0</v>
      </c>
      <c r="H64" s="15">
        <f t="shared" si="5"/>
        <v>0</v>
      </c>
      <c r="I64" s="16">
        <f t="shared" si="6"/>
        <v>0</v>
      </c>
      <c r="J64" s="27"/>
    </row>
    <row r="65" spans="1:10" ht="16.899999999999999" customHeight="1" x14ac:dyDescent="0.3">
      <c r="A65" s="28" t="s">
        <v>75</v>
      </c>
      <c r="B65" s="38" t="s">
        <v>137</v>
      </c>
      <c r="C65" s="42">
        <v>3749</v>
      </c>
      <c r="D65" s="43" t="s">
        <v>89</v>
      </c>
      <c r="E65" s="21"/>
      <c r="F65" s="22"/>
      <c r="G65" s="14">
        <f t="shared" si="2"/>
        <v>0</v>
      </c>
      <c r="H65" s="15">
        <f t="shared" si="5"/>
        <v>0</v>
      </c>
      <c r="I65" s="16">
        <f t="shared" si="6"/>
        <v>0</v>
      </c>
      <c r="J65" s="27"/>
    </row>
    <row r="66" spans="1:10" ht="16.899999999999999" customHeight="1" x14ac:dyDescent="0.3">
      <c r="A66" s="28" t="s">
        <v>76</v>
      </c>
      <c r="B66" s="38" t="s">
        <v>138</v>
      </c>
      <c r="C66" s="42">
        <v>8820</v>
      </c>
      <c r="D66" s="43" t="s">
        <v>89</v>
      </c>
      <c r="E66" s="21"/>
      <c r="F66" s="22"/>
      <c r="G66" s="14">
        <f t="shared" si="2"/>
        <v>0</v>
      </c>
      <c r="H66" s="15">
        <f t="shared" si="5"/>
        <v>0</v>
      </c>
      <c r="I66" s="16">
        <f t="shared" si="6"/>
        <v>0</v>
      </c>
      <c r="J66" s="27"/>
    </row>
    <row r="67" spans="1:10" ht="16.899999999999999" customHeight="1" x14ac:dyDescent="0.3">
      <c r="A67" s="28" t="s">
        <v>77</v>
      </c>
      <c r="B67" s="38" t="s">
        <v>139</v>
      </c>
      <c r="C67" s="42">
        <v>1500</v>
      </c>
      <c r="D67" s="43" t="s">
        <v>89</v>
      </c>
      <c r="E67" s="21"/>
      <c r="F67" s="22"/>
      <c r="G67" s="14">
        <f t="shared" si="2"/>
        <v>0</v>
      </c>
      <c r="H67" s="15">
        <f t="shared" si="5"/>
        <v>0</v>
      </c>
      <c r="I67" s="16">
        <f t="shared" si="6"/>
        <v>0</v>
      </c>
      <c r="J67" s="27"/>
    </row>
    <row r="68" spans="1:10" ht="16.899999999999999" customHeight="1" x14ac:dyDescent="0.3">
      <c r="A68" s="28" t="s">
        <v>78</v>
      </c>
      <c r="B68" s="38" t="s">
        <v>140</v>
      </c>
      <c r="C68" s="40">
        <v>850</v>
      </c>
      <c r="D68" s="43" t="s">
        <v>89</v>
      </c>
      <c r="E68" s="21"/>
      <c r="F68" s="22"/>
      <c r="G68" s="14">
        <f t="shared" si="2"/>
        <v>0</v>
      </c>
      <c r="H68" s="15">
        <f t="shared" si="5"/>
        <v>0</v>
      </c>
      <c r="I68" s="16">
        <f t="shared" si="6"/>
        <v>0</v>
      </c>
      <c r="J68" s="27"/>
    </row>
    <row r="69" spans="1:10" ht="16.899999999999999" customHeight="1" x14ac:dyDescent="0.3">
      <c r="A69" s="28" t="s">
        <v>79</v>
      </c>
      <c r="B69" s="38" t="s">
        <v>141</v>
      </c>
      <c r="C69" s="42">
        <v>6808</v>
      </c>
      <c r="D69" s="43" t="s">
        <v>89</v>
      </c>
      <c r="E69" s="21"/>
      <c r="F69" s="22"/>
      <c r="G69" s="14">
        <f t="shared" si="2"/>
        <v>0</v>
      </c>
      <c r="H69" s="15">
        <f t="shared" si="5"/>
        <v>0</v>
      </c>
      <c r="I69" s="16">
        <f t="shared" si="6"/>
        <v>0</v>
      </c>
      <c r="J69" s="27"/>
    </row>
    <row r="70" spans="1:10" ht="16.899999999999999" customHeight="1" x14ac:dyDescent="0.3">
      <c r="A70" s="28" t="s">
        <v>80</v>
      </c>
      <c r="B70" s="38" t="s">
        <v>160</v>
      </c>
      <c r="C70" s="40">
        <v>20</v>
      </c>
      <c r="D70" s="43" t="s">
        <v>44</v>
      </c>
      <c r="E70" s="21"/>
      <c r="F70" s="22"/>
      <c r="G70" s="14">
        <f t="shared" si="2"/>
        <v>0</v>
      </c>
      <c r="H70" s="15">
        <f t="shared" si="5"/>
        <v>0</v>
      </c>
      <c r="I70" s="16">
        <f t="shared" si="6"/>
        <v>0</v>
      </c>
      <c r="J70" s="27"/>
    </row>
    <row r="71" spans="1:10" ht="16.899999999999999" customHeight="1" x14ac:dyDescent="0.3">
      <c r="A71" s="28" t="s">
        <v>81</v>
      </c>
      <c r="B71" s="38" t="s">
        <v>142</v>
      </c>
      <c r="C71" s="42">
        <v>13045</v>
      </c>
      <c r="D71" s="43" t="s">
        <v>89</v>
      </c>
      <c r="E71" s="21"/>
      <c r="F71" s="22"/>
      <c r="G71" s="14">
        <f t="shared" si="2"/>
        <v>0</v>
      </c>
      <c r="H71" s="15">
        <f t="shared" si="5"/>
        <v>0</v>
      </c>
      <c r="I71" s="16">
        <f t="shared" si="6"/>
        <v>0</v>
      </c>
      <c r="J71" s="27"/>
    </row>
    <row r="72" spans="1:10" ht="16.899999999999999" customHeight="1" x14ac:dyDescent="0.3">
      <c r="A72" s="28" t="s">
        <v>82</v>
      </c>
      <c r="B72" s="37" t="s">
        <v>108</v>
      </c>
      <c r="C72" s="40">
        <v>467</v>
      </c>
      <c r="D72" s="43" t="s">
        <v>89</v>
      </c>
      <c r="E72" s="21"/>
      <c r="F72" s="22"/>
      <c r="G72" s="14">
        <f t="shared" ref="G72:G78" si="7">ROUND(E72+E72*F72,2)</f>
        <v>0</v>
      </c>
      <c r="H72" s="15">
        <f t="shared" si="5"/>
        <v>0</v>
      </c>
      <c r="I72" s="16">
        <f t="shared" si="6"/>
        <v>0</v>
      </c>
      <c r="J72" s="27"/>
    </row>
    <row r="73" spans="1:10" ht="16.899999999999999" customHeight="1" x14ac:dyDescent="0.3">
      <c r="A73" s="28" t="s">
        <v>83</v>
      </c>
      <c r="B73" s="38" t="s">
        <v>158</v>
      </c>
      <c r="C73" s="40">
        <v>120</v>
      </c>
      <c r="D73" s="43" t="s">
        <v>89</v>
      </c>
      <c r="E73" s="21"/>
      <c r="F73" s="22"/>
      <c r="G73" s="14">
        <f t="shared" si="7"/>
        <v>0</v>
      </c>
      <c r="H73" s="15">
        <f t="shared" si="5"/>
        <v>0</v>
      </c>
      <c r="I73" s="16">
        <f t="shared" si="6"/>
        <v>0</v>
      </c>
      <c r="J73" s="27"/>
    </row>
    <row r="74" spans="1:10" ht="16.899999999999999" customHeight="1" x14ac:dyDescent="0.3">
      <c r="A74" s="28" t="s">
        <v>84</v>
      </c>
      <c r="B74" s="38" t="s">
        <v>161</v>
      </c>
      <c r="C74" s="40">
        <v>160</v>
      </c>
      <c r="D74" s="43" t="s">
        <v>44</v>
      </c>
      <c r="E74" s="21"/>
      <c r="F74" s="22"/>
      <c r="G74" s="14">
        <f t="shared" si="7"/>
        <v>0</v>
      </c>
      <c r="H74" s="15">
        <f t="shared" si="5"/>
        <v>0</v>
      </c>
      <c r="I74" s="16">
        <f t="shared" si="6"/>
        <v>0</v>
      </c>
      <c r="J74" s="27"/>
    </row>
    <row r="75" spans="1:10" ht="16.899999999999999" customHeight="1" x14ac:dyDescent="0.3">
      <c r="A75" s="28" t="s">
        <v>85</v>
      </c>
      <c r="B75" s="38" t="s">
        <v>162</v>
      </c>
      <c r="C75" s="42">
        <v>4610</v>
      </c>
      <c r="D75" s="43" t="s">
        <v>89</v>
      </c>
      <c r="E75" s="21"/>
      <c r="F75" s="22"/>
      <c r="G75" s="14">
        <f t="shared" si="7"/>
        <v>0</v>
      </c>
      <c r="H75" s="15">
        <f t="shared" si="5"/>
        <v>0</v>
      </c>
      <c r="I75" s="16">
        <f t="shared" si="6"/>
        <v>0</v>
      </c>
      <c r="J75" s="27"/>
    </row>
    <row r="76" spans="1:10" ht="16.899999999999999" customHeight="1" x14ac:dyDescent="0.3">
      <c r="A76" s="28" t="s">
        <v>86</v>
      </c>
      <c r="B76" s="38" t="s">
        <v>143</v>
      </c>
      <c r="C76" s="40">
        <v>200</v>
      </c>
      <c r="D76" s="43" t="s">
        <v>44</v>
      </c>
      <c r="E76" s="21"/>
      <c r="F76" s="22"/>
      <c r="G76" s="14">
        <f t="shared" si="7"/>
        <v>0</v>
      </c>
      <c r="H76" s="15">
        <f t="shared" ref="H76:H78" si="8">C77*E76</f>
        <v>0</v>
      </c>
      <c r="I76" s="16">
        <f t="shared" si="6"/>
        <v>0</v>
      </c>
      <c r="J76" s="27"/>
    </row>
    <row r="77" spans="1:10" ht="16.899999999999999" customHeight="1" x14ac:dyDescent="0.3">
      <c r="A77" s="28" t="s">
        <v>87</v>
      </c>
      <c r="B77" s="39" t="s">
        <v>159</v>
      </c>
      <c r="C77" s="40">
        <v>52</v>
      </c>
      <c r="D77" s="43" t="s">
        <v>59</v>
      </c>
      <c r="E77" s="21"/>
      <c r="F77" s="22"/>
      <c r="G77" s="14">
        <f t="shared" si="7"/>
        <v>0</v>
      </c>
      <c r="H77" s="15">
        <f t="shared" si="8"/>
        <v>0</v>
      </c>
      <c r="I77" s="16">
        <f t="shared" si="6"/>
        <v>0</v>
      </c>
      <c r="J77" s="27"/>
    </row>
    <row r="78" spans="1:10" ht="16.899999999999999" customHeight="1" x14ac:dyDescent="0.3">
      <c r="A78" s="28" t="s">
        <v>88</v>
      </c>
      <c r="B78" s="37" t="s">
        <v>163</v>
      </c>
      <c r="C78" s="40">
        <v>370</v>
      </c>
      <c r="D78" s="45" t="s">
        <v>44</v>
      </c>
      <c r="E78" s="21"/>
      <c r="F78" s="22"/>
      <c r="G78" s="14">
        <f t="shared" si="7"/>
        <v>0</v>
      </c>
      <c r="H78" s="15">
        <f t="shared" si="8"/>
        <v>0</v>
      </c>
      <c r="I78" s="16">
        <f t="shared" si="6"/>
        <v>0</v>
      </c>
      <c r="J78" s="27"/>
    </row>
    <row r="79" spans="1:10" ht="16.899999999999999" customHeight="1" thickBot="1" x14ac:dyDescent="0.35">
      <c r="A79" s="26"/>
      <c r="B79" s="47" t="s">
        <v>9</v>
      </c>
      <c r="C79" s="48"/>
      <c r="D79" s="48"/>
      <c r="E79" s="48"/>
      <c r="F79" s="48"/>
      <c r="G79" s="49"/>
      <c r="H79" s="17">
        <f>SUM(H5:H78)</f>
        <v>0</v>
      </c>
      <c r="I79" s="18">
        <f>SUM(I5:I78)</f>
        <v>0</v>
      </c>
      <c r="J79" s="27"/>
    </row>
    <row r="80" spans="1:10" ht="16.899999999999999" customHeight="1" x14ac:dyDescent="0.3">
      <c r="A80" s="27"/>
      <c r="B80" s="29"/>
      <c r="C80" s="30"/>
      <c r="D80" s="30"/>
      <c r="E80" s="27"/>
      <c r="F80" s="27"/>
      <c r="G80" s="31"/>
      <c r="H80" s="27"/>
      <c r="I80" s="27"/>
      <c r="J80" s="27"/>
    </row>
    <row r="81" spans="1:10" ht="16.899999999999999" customHeight="1" x14ac:dyDescent="0.3">
      <c r="A81" s="7" t="s">
        <v>10</v>
      </c>
      <c r="B81" s="8" t="s">
        <v>12</v>
      </c>
      <c r="C81" s="32"/>
      <c r="D81" s="32"/>
      <c r="E81" s="27"/>
      <c r="F81" s="27"/>
      <c r="G81" s="31"/>
      <c r="H81" s="27"/>
      <c r="I81" s="27"/>
      <c r="J81" s="27"/>
    </row>
    <row r="82" spans="1:10" ht="16.899999999999999" customHeight="1" x14ac:dyDescent="0.3">
      <c r="A82" s="9"/>
      <c r="B82" s="8" t="s">
        <v>11</v>
      </c>
      <c r="C82" s="32"/>
      <c r="D82" s="32"/>
      <c r="E82" s="27"/>
      <c r="F82" s="27"/>
      <c r="G82" s="31"/>
      <c r="H82" s="27"/>
      <c r="I82" s="27"/>
      <c r="J82" s="27"/>
    </row>
    <row r="83" spans="1:10" ht="16.899999999999999" customHeight="1" x14ac:dyDescent="0.3">
      <c r="A83" s="27"/>
      <c r="B83" s="29"/>
      <c r="C83" s="30"/>
      <c r="D83" s="30"/>
      <c r="E83" s="27"/>
      <c r="F83" s="27"/>
      <c r="G83" s="31"/>
      <c r="H83" s="27"/>
      <c r="I83" s="27"/>
      <c r="J83" s="27"/>
    </row>
    <row r="84" spans="1:10" ht="16.899999999999999" customHeight="1" x14ac:dyDescent="0.3">
      <c r="A84" s="27"/>
      <c r="B84" s="36"/>
      <c r="C84" s="36"/>
      <c r="D84" s="36"/>
      <c r="E84" s="36"/>
      <c r="F84" s="27"/>
      <c r="G84" s="31"/>
      <c r="H84" s="27"/>
      <c r="I84" s="27"/>
      <c r="J84" s="27"/>
    </row>
    <row r="85" spans="1:10" ht="16.899999999999999" customHeight="1" x14ac:dyDescent="0.3">
      <c r="A85" s="27"/>
      <c r="B85" s="33"/>
      <c r="C85" s="33"/>
      <c r="D85" s="33"/>
      <c r="E85" s="27"/>
      <c r="F85" s="27"/>
      <c r="G85" s="31"/>
      <c r="H85" s="27"/>
      <c r="I85" s="27"/>
      <c r="J85" s="27"/>
    </row>
    <row r="86" spans="1:10" ht="16.899999999999999" customHeight="1" x14ac:dyDescent="0.3">
      <c r="A86" s="27"/>
      <c r="B86" s="33"/>
      <c r="C86" s="33"/>
      <c r="D86" s="33"/>
      <c r="E86" s="27"/>
      <c r="F86" s="27"/>
      <c r="G86" s="31"/>
      <c r="H86" s="27"/>
      <c r="I86" s="27"/>
      <c r="J86" s="27"/>
    </row>
    <row r="87" spans="1:10" ht="16.899999999999999" customHeight="1" x14ac:dyDescent="0.3">
      <c r="A87" s="27"/>
      <c r="B87" s="33"/>
      <c r="C87" s="33"/>
      <c r="D87" s="33"/>
      <c r="E87" s="27"/>
      <c r="F87" s="27"/>
      <c r="G87" s="31"/>
      <c r="H87" s="27"/>
      <c r="I87" s="27"/>
      <c r="J87" s="27"/>
    </row>
    <row r="88" spans="1:10" ht="16.899999999999999" customHeight="1" x14ac:dyDescent="0.3">
      <c r="A88" s="27"/>
      <c r="B88" s="27"/>
      <c r="C88" s="27"/>
      <c r="D88" s="27"/>
      <c r="E88" s="27"/>
      <c r="F88" s="27"/>
      <c r="G88" s="31"/>
      <c r="H88" s="27"/>
      <c r="I88" s="27"/>
      <c r="J88" s="27"/>
    </row>
  </sheetData>
  <mergeCells count="2">
    <mergeCell ref="C1:F1"/>
    <mergeCell ref="B79:G7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2023-10-05T11:34:49Z</dcterms:modified>
</cp:coreProperties>
</file>