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.surosz\Documents\Praca\zamówienia 2018\Zamówienia publiczne\2024\Dokumenty na postępowanie 2024\"/>
    </mc:Choice>
  </mc:AlternateContent>
  <xr:revisionPtr revIDLastSave="0" documentId="8_{907E98C6-9C91-4EB7-B4DD-DD0F6B72E0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5" i="1"/>
  <c r="F74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49" i="1"/>
  <c r="K49" i="1"/>
  <c r="I49" i="1"/>
  <c r="L44" i="1"/>
  <c r="K44" i="1"/>
  <c r="I44" i="1"/>
  <c r="L39" i="1"/>
  <c r="K39" i="1"/>
  <c r="I39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<sst xmlns="http://schemas.openxmlformats.org/spreadsheetml/2006/main" count="195" uniqueCount="119">
  <si>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</si>
  <si>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</si>
  <si>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</si>
  <si>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</si>
  <si>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</si>
  <si>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</si>
  <si>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</si>
  <si>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</si>
  <si>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</si>
  <si>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</si>
  <si>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</si>
  <si>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</si>
  <si>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</si>
  <si>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</si>
  <si>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</si>
  <si>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</si>
  <si>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</si>
  <si>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</si>
  <si>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</si>
  <si>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</si>
  <si>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</si>
  <si>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</si>
  <si>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</si>
  <si>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</si>
  <si>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</si>
  <si>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</si>
  <si>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</si>
  <si>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</si>
  <si>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</si>
  <si>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99</t>
  </si>
  <si>
    <t>SADZ 1R</t>
  </si>
  <si>
    <t>Sadzenie 1-latek z odkrytym systemem korzeniowym</t>
  </si>
  <si>
    <t>TSZT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</si>
  <si>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</si>
  <si>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</si>
  <si>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</si>
  <si>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</si>
  <si>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</si>
  <si>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</si>
  <si>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</si>
  <si>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</si>
  <si>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</si>
  <si>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</si>
  <si>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</si>
  <si>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</si>
  <si>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</si>
  <si>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</si>
  <si>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</si>
  <si>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127</t>
  </si>
  <si>
    <t>ZAB-UPAK</t>
  </si>
  <si>
    <t>Zabezpieczenie upraw przed zwierzyną przez pakułowanie drzewek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</si>
  <si>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</si>
  <si>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</si>
  <si>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</si>
  <si>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</si>
  <si>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</si>
  <si>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</si>
  <si>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</si>
  <si>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</si>
  <si>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</si>
  <si>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</si>
  <si>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</si>
  <si>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</si>
  <si>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</si>
  <si>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HM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</si>
  <si>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</si>
  <si>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</si>
  <si>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</si>
  <si>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</si>
  <si>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</si>
  <si>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</si>
  <si>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</si>
  <si>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171</t>
  </si>
  <si>
    <t>PPOŻ-PORZ</t>
  </si>
  <si>
    <t>Porządkowanie terenów na pasach przeciwpożarowych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</si>
  <si>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</si>
  <si>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</si>
  <si>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</si>
  <si>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</si>
  <si>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</si>
  <si>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</si>
  <si>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</si>
  <si>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</si>
  <si>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</si>
  <si>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</si>
  <si>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</si>
  <si>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</si>
  <si>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</si>
  <si>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</si>
  <si>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</si>
  <si>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</si>
  <si>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</si>
  <si>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</si>
  <si>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</si>
  <si>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</si>
  <si>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</si>
  <si>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</si>
  <si>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</si>
  <si>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</si>
  <si>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</si>
  <si>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</si>
  <si>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06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</si>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</sst>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4"/>
  <sheetViews>
    <sheetView tabSelected="1" workbookViewId="0"/>
  </sheetViews>
  <sheetFormatPr defaultRowHeight="12.5" x14ac:dyDescent="0.25"/>
  <cols>
    <col min="1" max="1" width="0.1796875" customWidth="1"/>
    <col min="2" max="2" width="5.7265625" customWidth="1"/>
    <col min="3" max="3" width="7.26953125" customWidth="1"/>
    <col min="4" max="4" width="11.1796875" customWidth="1"/>
    <col min="5" max="5" width="43.81640625" customWidth="1"/>
    <col min="6" max="6" width="6.81640625" customWidth="1"/>
    <col min="7" max="7" width="10.1796875" customWidth="1"/>
    <col min="8" max="8" width="11.1796875" customWidth="1"/>
    <col min="9" max="9" width="12.7265625" customWidth="1"/>
    <col min="10" max="10" width="6.81640625" customWidth="1"/>
    <col min="11" max="11" width="9.54296875" customWidth="1"/>
    <col min="12" max="12" width="9" customWidth="1"/>
    <col min="13" max="13" width="3.54296875" customWidth="1"/>
    <col min="14" max="14" width="0.7265625" customWidth="1"/>
    <col min="15" max="15" width="0.54296875" customWidth="1"/>
    <col min="16" max="16" width="0.1796875" customWidth="1"/>
    <col min="17" max="17" width="4.54296875" customWidth="1"/>
  </cols>
  <sheetData>
    <row r="1" spans="2:15" s="1" customFormat="1" ht="5.25" customHeight="1" x14ac:dyDescent="0.25"/>
    <row r="2" spans="2:15" s="1" customFormat="1" ht="17.149999999999999" customHeight="1" x14ac:dyDescent="0.25">
      <c r="I2" s="37" t="s">
        <v>93</v>
      </c>
      <c r="J2" s="37"/>
      <c r="K2" s="37"/>
      <c r="L2" s="37"/>
      <c r="M2" s="37"/>
      <c r="N2" s="37"/>
      <c r="O2" s="37"/>
    </row>
    <row r="3" spans="2:15" s="1" customFormat="1" ht="28.75" customHeight="1" x14ac:dyDescent="0.25">
      <c r="B3" s="12"/>
      <c r="C3" s="12"/>
      <c r="D3" s="12"/>
      <c r="E3" s="12"/>
    </row>
    <row r="4" spans="2:15" s="1" customFormat="1" ht="2.65" customHeight="1" x14ac:dyDescent="0.25">
      <c r="B4" s="23"/>
      <c r="C4" s="23"/>
      <c r="D4" s="23"/>
    </row>
    <row r="5" spans="2:15" s="1" customFormat="1" ht="28.75" customHeight="1" x14ac:dyDescent="0.25">
      <c r="B5" s="12"/>
      <c r="C5" s="12"/>
      <c r="D5" s="12"/>
      <c r="E5" s="12"/>
    </row>
    <row r="6" spans="2:15" s="1" customFormat="1" ht="2.65" customHeight="1" x14ac:dyDescent="0.25">
      <c r="B6" s="23"/>
      <c r="C6" s="23"/>
      <c r="D6" s="23"/>
    </row>
    <row r="7" spans="2:15" s="1" customFormat="1" ht="28.75" customHeight="1" x14ac:dyDescent="0.25">
      <c r="B7" s="12"/>
      <c r="C7" s="12"/>
      <c r="D7" s="12"/>
      <c r="E7" s="12"/>
    </row>
    <row r="8" spans="2:15" s="1" customFormat="1" ht="5.25" customHeight="1" x14ac:dyDescent="0.25">
      <c r="B8" s="23"/>
      <c r="C8" s="23"/>
      <c r="D8" s="23"/>
    </row>
    <row r="9" spans="2:15" s="1" customFormat="1" ht="4.4000000000000004" customHeight="1" x14ac:dyDescent="0.25"/>
    <row r="10" spans="2:15" s="1" customFormat="1" ht="7" customHeight="1" x14ac:dyDescent="0.25">
      <c r="B10" s="13" t="s">
        <v>94</v>
      </c>
      <c r="C10" s="13"/>
      <c r="D10" s="13"/>
    </row>
    <row r="11" spans="2:15" s="1" customFormat="1" ht="12.25" customHeight="1" x14ac:dyDescent="0.25">
      <c r="B11" s="13"/>
      <c r="C11" s="13"/>
      <c r="D11" s="13"/>
      <c r="G11" s="35" t="s">
        <v>95</v>
      </c>
      <c r="H11" s="35"/>
      <c r="I11" s="35"/>
      <c r="J11" s="35"/>
      <c r="K11" s="35"/>
      <c r="L11" s="35"/>
      <c r="M11" s="35"/>
      <c r="N11" s="35"/>
    </row>
    <row r="12" spans="2:15" s="1" customFormat="1" ht="8.15" customHeight="1" x14ac:dyDescent="0.25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5"/>
    <row r="14" spans="2:15" s="1" customFormat="1" ht="24" customHeight="1" x14ac:dyDescent="0.25">
      <c r="E14" s="24" t="s">
        <v>96</v>
      </c>
      <c r="F14" s="24"/>
      <c r="G14" s="24"/>
    </row>
    <row r="15" spans="2:15" s="1" customFormat="1" ht="43.15" customHeight="1" x14ac:dyDescent="0.25"/>
    <row r="16" spans="2:15" s="1" customFormat="1" ht="20.9" customHeight="1" x14ac:dyDescent="0.25">
      <c r="B16" s="11" t="s">
        <v>97</v>
      </c>
      <c r="C16" s="11"/>
      <c r="D16" s="11"/>
      <c r="E16" s="11"/>
      <c r="F16" s="11"/>
      <c r="G16" s="11"/>
      <c r="H16" s="11"/>
      <c r="I16" s="11"/>
    </row>
    <row r="17" spans="2:13" s="1" customFormat="1" ht="2.65" customHeight="1" x14ac:dyDescent="0.25"/>
    <row r="18" spans="2:13" s="1" customFormat="1" ht="20.9" customHeight="1" x14ac:dyDescent="0.25">
      <c r="B18" s="11" t="s">
        <v>98</v>
      </c>
      <c r="C18" s="11"/>
      <c r="D18" s="11"/>
      <c r="E18" s="11"/>
      <c r="F18" s="11"/>
      <c r="G18" s="11"/>
      <c r="H18" s="11"/>
      <c r="I18" s="11"/>
    </row>
    <row r="19" spans="2:13" s="1" customFormat="1" ht="2.65" customHeight="1" x14ac:dyDescent="0.25"/>
    <row r="20" spans="2:13" s="1" customFormat="1" ht="20.9" customHeight="1" x14ac:dyDescent="0.25">
      <c r="B20" s="11" t="s">
        <v>99</v>
      </c>
      <c r="C20" s="11"/>
      <c r="D20" s="11"/>
      <c r="E20" s="11"/>
      <c r="F20" s="11"/>
      <c r="G20" s="11"/>
      <c r="H20" s="11"/>
      <c r="I20" s="11"/>
    </row>
    <row r="21" spans="2:13" s="1" customFormat="1" ht="2.65" customHeight="1" x14ac:dyDescent="0.25"/>
    <row r="22" spans="2:13" s="1" customFormat="1" ht="20.9" customHeight="1" x14ac:dyDescent="0.25">
      <c r="B22" s="11" t="s">
        <v>100</v>
      </c>
      <c r="C22" s="11"/>
      <c r="D22" s="11"/>
      <c r="E22" s="11"/>
      <c r="F22" s="11"/>
      <c r="G22" s="11"/>
      <c r="H22" s="11"/>
      <c r="I22" s="11"/>
    </row>
    <row r="23" spans="2:13" s="1" customFormat="1" ht="34.75" customHeight="1" x14ac:dyDescent="0.25"/>
    <row r="24" spans="2:13" s="1" customFormat="1" ht="50.15" customHeight="1" x14ac:dyDescent="0.25">
      <c r="B24" s="20" t="s">
        <v>101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3" s="1" customFormat="1" ht="2.65" customHeight="1" x14ac:dyDescent="0.25"/>
    <row r="26" spans="2:13" s="1" customFormat="1" ht="50.15" customHeight="1" x14ac:dyDescent="0.25">
      <c r="B26" s="21" t="str">
        <f xml:space="preserve"> "1.  Za wykonanie przedmiotu zamówienia w tym Pakiecie oferujemy następujące wynagrodzenie brutto: " &amp; TEXT(F75,"#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75" customHeight="1" x14ac:dyDescent="0.25"/>
    <row r="28" spans="2:13" s="1" customFormat="1" ht="3.25" customHeight="1" x14ac:dyDescent="0.25"/>
    <row r="29" spans="2:13" s="1" customFormat="1" ht="18.25" customHeight="1" x14ac:dyDescent="0.25">
      <c r="B29" s="11" t="s">
        <v>102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3" s="1" customFormat="1" ht="5.25" customHeight="1" x14ac:dyDescent="0.25"/>
    <row r="31" spans="2:13" s="1" customFormat="1" ht="45.25" customHeight="1" x14ac:dyDescent="0.25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8" t="s">
        <v>10</v>
      </c>
      <c r="M31" s="38"/>
    </row>
    <row r="32" spans="2:13" s="1" customFormat="1" ht="19.75" customHeight="1" x14ac:dyDescent="0.25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592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8">
        <f>ROUND(I32+ K32,2)</f>
        <v>0</v>
      </c>
      <c r="M32" s="29"/>
    </row>
    <row r="33" spans="2:13" s="1" customFormat="1" ht="19.75" customHeight="1" x14ac:dyDescent="0.25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808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28">
        <f>ROUND(I33+ K33,2)</f>
        <v>0</v>
      </c>
      <c r="M33" s="29"/>
    </row>
    <row r="34" spans="2:13" s="1" customFormat="1" ht="3.25" customHeight="1" x14ac:dyDescent="0.25"/>
    <row r="35" spans="2:13" s="1" customFormat="1" ht="18.25" customHeight="1" x14ac:dyDescent="0.25">
      <c r="B35" s="11" t="s">
        <v>103</v>
      </c>
      <c r="C35" s="11"/>
      <c r="D35" s="11"/>
      <c r="E35" s="11"/>
      <c r="F35" s="11"/>
      <c r="G35" s="11"/>
      <c r="H35" s="11"/>
      <c r="I35" s="11"/>
      <c r="J35" s="11"/>
      <c r="K35" s="11"/>
    </row>
    <row r="36" spans="2:13" s="1" customFormat="1" ht="5.25" customHeight="1" x14ac:dyDescent="0.25"/>
    <row r="37" spans="2:13" s="1" customFormat="1" ht="45.25" customHeight="1" x14ac:dyDescent="0.25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38" t="s">
        <v>10</v>
      </c>
      <c r="M37" s="38"/>
    </row>
    <row r="38" spans="2:13" s="1" customFormat="1" ht="19.75" customHeight="1" x14ac:dyDescent="0.25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1104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28">
        <f>ROUND(I38+ K38,2)</f>
        <v>0</v>
      </c>
      <c r="M38" s="29"/>
    </row>
    <row r="39" spans="2:13" s="1" customFormat="1" ht="19.75" customHeight="1" x14ac:dyDescent="0.25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595</v>
      </c>
      <c r="H39" s="10">
        <v>0</v>
      </c>
      <c r="I39" s="9">
        <f>ROUND(G39* H39,2)</f>
        <v>0</v>
      </c>
      <c r="J39" s="5">
        <v>8</v>
      </c>
      <c r="K39" s="9">
        <f>ROUND(I39* J39/100,2)</f>
        <v>0</v>
      </c>
      <c r="L39" s="28">
        <f>ROUND(I39+ K39,2)</f>
        <v>0</v>
      </c>
      <c r="M39" s="29"/>
    </row>
    <row r="40" spans="2:13" s="1" customFormat="1" ht="3.25" customHeight="1" x14ac:dyDescent="0.25"/>
    <row r="41" spans="2:13" s="1" customFormat="1" ht="18.25" customHeight="1" x14ac:dyDescent="0.25">
      <c r="B41" s="11" t="s">
        <v>104</v>
      </c>
      <c r="C41" s="11"/>
      <c r="D41" s="11"/>
      <c r="E41" s="11"/>
      <c r="F41" s="11"/>
      <c r="G41" s="11"/>
      <c r="H41" s="11"/>
      <c r="I41" s="11"/>
      <c r="J41" s="11"/>
      <c r="K41" s="11"/>
    </row>
    <row r="42" spans="2:13" s="1" customFormat="1" ht="5.25" customHeight="1" x14ac:dyDescent="0.25"/>
    <row r="43" spans="2:13" s="1" customFormat="1" ht="45.25" customHeight="1" x14ac:dyDescent="0.25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38" t="s">
        <v>10</v>
      </c>
      <c r="M43" s="38"/>
    </row>
    <row r="44" spans="2:13" s="1" customFormat="1" ht="19.75" customHeight="1" x14ac:dyDescent="0.25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976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28">
        <f>ROUND(I44+ K44,2)</f>
        <v>0</v>
      </c>
      <c r="M44" s="29"/>
    </row>
    <row r="45" spans="2:13" s="1" customFormat="1" ht="3.25" customHeight="1" x14ac:dyDescent="0.25"/>
    <row r="46" spans="2:13" s="1" customFormat="1" ht="18.25" customHeight="1" x14ac:dyDescent="0.25">
      <c r="B46" s="11" t="s">
        <v>105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2:13" s="1" customFormat="1" ht="5.25" customHeight="1" x14ac:dyDescent="0.25"/>
    <row r="48" spans="2:13" s="1" customFormat="1" ht="45.25" customHeight="1" x14ac:dyDescent="0.25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38" t="s">
        <v>10</v>
      </c>
      <c r="M48" s="38"/>
    </row>
    <row r="49" spans="2:13" s="1" customFormat="1" ht="19.75" customHeight="1" x14ac:dyDescent="0.25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367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28">
        <f>ROUND(I49+ K49,2)</f>
        <v>0</v>
      </c>
      <c r="M49" s="29"/>
    </row>
    <row r="50" spans="2:13" s="1" customFormat="1" ht="9" customHeight="1" x14ac:dyDescent="0.25"/>
    <row r="51" spans="2:13" s="1" customFormat="1" ht="45.25" customHeight="1" x14ac:dyDescent="0.25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8" t="s">
        <v>10</v>
      </c>
      <c r="M51" s="38"/>
    </row>
    <row r="52" spans="2:13" s="1" customFormat="1" ht="38.9" customHeight="1" x14ac:dyDescent="0.25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3.87</v>
      </c>
      <c r="H52" s="10">
        <v>0</v>
      </c>
      <c r="I52" s="9">
        <f t="shared" ref="I52:I72" si="0">ROUND(G52* H52,2)</f>
        <v>0</v>
      </c>
      <c r="J52" s="5">
        <v>8</v>
      </c>
      <c r="K52" s="9">
        <f t="shared" ref="K52:K72" si="1">ROUND(I52* J52/100,2)</f>
        <v>0</v>
      </c>
      <c r="L52" s="28">
        <f t="shared" ref="L52:L72" si="2">ROUND(I52+ K52,2)</f>
        <v>0</v>
      </c>
      <c r="M52" s="29"/>
    </row>
    <row r="53" spans="2:13" s="1" customFormat="1" ht="28.75" customHeight="1" x14ac:dyDescent="0.25">
      <c r="B53" s="5">
        <v>8</v>
      </c>
      <c r="C53" s="6" t="s">
        <v>22</v>
      </c>
      <c r="D53" s="6" t="s">
        <v>23</v>
      </c>
      <c r="E53" s="7" t="s">
        <v>24</v>
      </c>
      <c r="F53" s="6" t="s">
        <v>25</v>
      </c>
      <c r="G53" s="8">
        <v>26.33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28">
        <f t="shared" si="2"/>
        <v>0</v>
      </c>
      <c r="M53" s="29"/>
    </row>
    <row r="54" spans="2:13" s="1" customFormat="1" ht="28.75" customHeight="1" x14ac:dyDescent="0.25">
      <c r="B54" s="5">
        <v>9</v>
      </c>
      <c r="C54" s="6" t="s">
        <v>26</v>
      </c>
      <c r="D54" s="6" t="s">
        <v>27</v>
      </c>
      <c r="E54" s="7" t="s">
        <v>28</v>
      </c>
      <c r="F54" s="6" t="s">
        <v>25</v>
      </c>
      <c r="G54" s="8">
        <v>4.5999999999999996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28">
        <f t="shared" si="2"/>
        <v>0</v>
      </c>
      <c r="M54" s="29"/>
    </row>
    <row r="55" spans="2:13" s="1" customFormat="1" ht="19.75" customHeight="1" x14ac:dyDescent="0.25">
      <c r="B55" s="5">
        <v>10</v>
      </c>
      <c r="C55" s="6" t="s">
        <v>29</v>
      </c>
      <c r="D55" s="6" t="s">
        <v>30</v>
      </c>
      <c r="E55" s="7" t="s">
        <v>31</v>
      </c>
      <c r="F55" s="6" t="s">
        <v>32</v>
      </c>
      <c r="G55" s="8">
        <v>51.86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28">
        <f t="shared" si="2"/>
        <v>0</v>
      </c>
      <c r="M55" s="29"/>
    </row>
    <row r="56" spans="2:13" s="1" customFormat="1" ht="19.75" customHeight="1" x14ac:dyDescent="0.25">
      <c r="B56" s="5">
        <v>11</v>
      </c>
      <c r="C56" s="6" t="s">
        <v>33</v>
      </c>
      <c r="D56" s="6" t="s">
        <v>34</v>
      </c>
      <c r="E56" s="7" t="s">
        <v>35</v>
      </c>
      <c r="F56" s="6" t="s">
        <v>32</v>
      </c>
      <c r="G56" s="8">
        <v>51.86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28">
        <f t="shared" si="2"/>
        <v>0</v>
      </c>
      <c r="M56" s="29"/>
    </row>
    <row r="57" spans="2:13" s="1" customFormat="1" ht="28.75" customHeight="1" x14ac:dyDescent="0.25">
      <c r="B57" s="5">
        <v>12</v>
      </c>
      <c r="C57" s="6" t="s">
        <v>36</v>
      </c>
      <c r="D57" s="6" t="s">
        <v>37</v>
      </c>
      <c r="E57" s="7" t="s">
        <v>38</v>
      </c>
      <c r="F57" s="6" t="s">
        <v>21</v>
      </c>
      <c r="G57" s="8">
        <v>12.77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8">
        <f t="shared" si="2"/>
        <v>0</v>
      </c>
      <c r="M57" s="29"/>
    </row>
    <row r="58" spans="2:13" s="1" customFormat="1" ht="28.75" customHeight="1" x14ac:dyDescent="0.25">
      <c r="B58" s="5">
        <v>13</v>
      </c>
      <c r="C58" s="6" t="s">
        <v>39</v>
      </c>
      <c r="D58" s="6" t="s">
        <v>40</v>
      </c>
      <c r="E58" s="7" t="s">
        <v>41</v>
      </c>
      <c r="F58" s="6" t="s">
        <v>21</v>
      </c>
      <c r="G58" s="8">
        <v>5.98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28">
        <f t="shared" si="2"/>
        <v>0</v>
      </c>
      <c r="M58" s="29"/>
    </row>
    <row r="59" spans="2:13" s="1" customFormat="1" ht="19.75" customHeight="1" x14ac:dyDescent="0.25">
      <c r="B59" s="5">
        <v>14</v>
      </c>
      <c r="C59" s="6" t="s">
        <v>42</v>
      </c>
      <c r="D59" s="6" t="s">
        <v>43</v>
      </c>
      <c r="E59" s="7" t="s">
        <v>44</v>
      </c>
      <c r="F59" s="6" t="s">
        <v>21</v>
      </c>
      <c r="G59" s="8">
        <v>1.8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8">
        <f t="shared" si="2"/>
        <v>0</v>
      </c>
      <c r="M59" s="29"/>
    </row>
    <row r="60" spans="2:13" s="1" customFormat="1" ht="19.75" customHeight="1" x14ac:dyDescent="0.25">
      <c r="B60" s="5">
        <v>15</v>
      </c>
      <c r="C60" s="6" t="s">
        <v>45</v>
      </c>
      <c r="D60" s="6" t="s">
        <v>46</v>
      </c>
      <c r="E60" s="7" t="s">
        <v>47</v>
      </c>
      <c r="F60" s="6" t="s">
        <v>21</v>
      </c>
      <c r="G60" s="8">
        <v>18.77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28">
        <f t="shared" si="2"/>
        <v>0</v>
      </c>
      <c r="M60" s="29"/>
    </row>
    <row r="61" spans="2:13" s="1" customFormat="1" ht="28.75" customHeight="1" x14ac:dyDescent="0.25">
      <c r="B61" s="5">
        <v>16</v>
      </c>
      <c r="C61" s="6" t="s">
        <v>48</v>
      </c>
      <c r="D61" s="6" t="s">
        <v>49</v>
      </c>
      <c r="E61" s="7" t="s">
        <v>50</v>
      </c>
      <c r="F61" s="6" t="s">
        <v>32</v>
      </c>
      <c r="G61" s="8">
        <v>14.3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8">
        <f t="shared" si="2"/>
        <v>0</v>
      </c>
      <c r="M61" s="29"/>
    </row>
    <row r="62" spans="2:13" s="1" customFormat="1" ht="19.75" customHeight="1" x14ac:dyDescent="0.25">
      <c r="B62" s="5">
        <v>17</v>
      </c>
      <c r="C62" s="6" t="s">
        <v>51</v>
      </c>
      <c r="D62" s="6" t="s">
        <v>52</v>
      </c>
      <c r="E62" s="7" t="s">
        <v>53</v>
      </c>
      <c r="F62" s="6" t="s">
        <v>54</v>
      </c>
      <c r="G62" s="8">
        <v>550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8">
        <f t="shared" si="2"/>
        <v>0</v>
      </c>
      <c r="M62" s="29"/>
    </row>
    <row r="63" spans="2:13" s="1" customFormat="1" ht="19.75" customHeight="1" x14ac:dyDescent="0.25">
      <c r="B63" s="5">
        <v>18</v>
      </c>
      <c r="C63" s="6" t="s">
        <v>55</v>
      </c>
      <c r="D63" s="6" t="s">
        <v>56</v>
      </c>
      <c r="E63" s="7" t="s">
        <v>57</v>
      </c>
      <c r="F63" s="6" t="s">
        <v>54</v>
      </c>
      <c r="G63" s="8">
        <v>5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8">
        <f t="shared" si="2"/>
        <v>0</v>
      </c>
      <c r="M63" s="29"/>
    </row>
    <row r="64" spans="2:13" s="1" customFormat="1" ht="19.75" customHeight="1" x14ac:dyDescent="0.25">
      <c r="B64" s="5">
        <v>19</v>
      </c>
      <c r="C64" s="6" t="s">
        <v>58</v>
      </c>
      <c r="D64" s="6" t="s">
        <v>59</v>
      </c>
      <c r="E64" s="7" t="s">
        <v>60</v>
      </c>
      <c r="F64" s="6" t="s">
        <v>54</v>
      </c>
      <c r="G64" s="8">
        <v>50</v>
      </c>
      <c r="H64" s="10">
        <v>0</v>
      </c>
      <c r="I64" s="9">
        <f t="shared" si="0"/>
        <v>0</v>
      </c>
      <c r="J64" s="5">
        <v>23</v>
      </c>
      <c r="K64" s="9">
        <f t="shared" si="1"/>
        <v>0</v>
      </c>
      <c r="L64" s="28">
        <f t="shared" si="2"/>
        <v>0</v>
      </c>
      <c r="M64" s="29"/>
    </row>
    <row r="65" spans="2:14" s="1" customFormat="1" ht="19.75" customHeight="1" x14ac:dyDescent="0.25">
      <c r="B65" s="5">
        <v>20</v>
      </c>
      <c r="C65" s="6" t="s">
        <v>61</v>
      </c>
      <c r="D65" s="6" t="s">
        <v>62</v>
      </c>
      <c r="E65" s="7" t="s">
        <v>63</v>
      </c>
      <c r="F65" s="6" t="s">
        <v>64</v>
      </c>
      <c r="G65" s="8">
        <v>10.65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28">
        <f t="shared" si="2"/>
        <v>0</v>
      </c>
      <c r="M65" s="29"/>
    </row>
    <row r="66" spans="2:14" s="1" customFormat="1" ht="19.75" customHeight="1" x14ac:dyDescent="0.25">
      <c r="B66" s="5">
        <v>21</v>
      </c>
      <c r="C66" s="6" t="s">
        <v>65</v>
      </c>
      <c r="D66" s="6" t="s">
        <v>66</v>
      </c>
      <c r="E66" s="7" t="s">
        <v>67</v>
      </c>
      <c r="F66" s="6" t="s">
        <v>68</v>
      </c>
      <c r="G66" s="8">
        <v>70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28">
        <f t="shared" si="2"/>
        <v>0</v>
      </c>
      <c r="M66" s="29"/>
    </row>
    <row r="67" spans="2:14" s="1" customFormat="1" ht="28.75" customHeight="1" x14ac:dyDescent="0.25">
      <c r="B67" s="5">
        <v>22</v>
      </c>
      <c r="C67" s="6" t="s">
        <v>69</v>
      </c>
      <c r="D67" s="6" t="s">
        <v>70</v>
      </c>
      <c r="E67" s="7" t="s">
        <v>71</v>
      </c>
      <c r="F67" s="6" t="s">
        <v>54</v>
      </c>
      <c r="G67" s="8">
        <v>20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8">
        <f t="shared" si="2"/>
        <v>0</v>
      </c>
      <c r="M67" s="29"/>
    </row>
    <row r="68" spans="2:14" s="1" customFormat="1" ht="19.75" customHeight="1" x14ac:dyDescent="0.25">
      <c r="B68" s="5">
        <v>23</v>
      </c>
      <c r="C68" s="6" t="s">
        <v>72</v>
      </c>
      <c r="D68" s="6" t="s">
        <v>73</v>
      </c>
      <c r="E68" s="7" t="s">
        <v>74</v>
      </c>
      <c r="F68" s="6" t="s">
        <v>21</v>
      </c>
      <c r="G68" s="8">
        <v>2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28">
        <f t="shared" si="2"/>
        <v>0</v>
      </c>
      <c r="M68" s="29"/>
    </row>
    <row r="69" spans="2:14" s="1" customFormat="1" ht="19.75" customHeight="1" x14ac:dyDescent="0.25">
      <c r="B69" s="5">
        <v>24</v>
      </c>
      <c r="C69" s="6" t="s">
        <v>75</v>
      </c>
      <c r="D69" s="6" t="s">
        <v>76</v>
      </c>
      <c r="E69" s="7" t="s">
        <v>77</v>
      </c>
      <c r="F69" s="6" t="s">
        <v>68</v>
      </c>
      <c r="G69" s="8">
        <v>309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28">
        <f t="shared" si="2"/>
        <v>0</v>
      </c>
      <c r="M69" s="29"/>
    </row>
    <row r="70" spans="2:14" s="1" customFormat="1" ht="19.75" customHeight="1" x14ac:dyDescent="0.25">
      <c r="B70" s="5">
        <v>25</v>
      </c>
      <c r="C70" s="6" t="s">
        <v>78</v>
      </c>
      <c r="D70" s="6" t="s">
        <v>79</v>
      </c>
      <c r="E70" s="7" t="s">
        <v>80</v>
      </c>
      <c r="F70" s="6" t="s">
        <v>68</v>
      </c>
      <c r="G70" s="8">
        <v>40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28">
        <f t="shared" si="2"/>
        <v>0</v>
      </c>
      <c r="M70" s="29"/>
    </row>
    <row r="71" spans="2:14" s="1" customFormat="1" ht="19.75" customHeight="1" x14ac:dyDescent="0.25">
      <c r="B71" s="5">
        <v>26</v>
      </c>
      <c r="C71" s="6" t="s">
        <v>81</v>
      </c>
      <c r="D71" s="6" t="s">
        <v>82</v>
      </c>
      <c r="E71" s="7" t="s">
        <v>83</v>
      </c>
      <c r="F71" s="6" t="s">
        <v>68</v>
      </c>
      <c r="G71" s="8">
        <v>30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28">
        <f t="shared" si="2"/>
        <v>0</v>
      </c>
      <c r="M71" s="29"/>
    </row>
    <row r="72" spans="2:14" s="1" customFormat="1" ht="19.75" customHeight="1" x14ac:dyDescent="0.25">
      <c r="B72" s="5">
        <v>27</v>
      </c>
      <c r="C72" s="6" t="s">
        <v>84</v>
      </c>
      <c r="D72" s="6" t="s">
        <v>85</v>
      </c>
      <c r="E72" s="7" t="s">
        <v>86</v>
      </c>
      <c r="F72" s="6" t="s">
        <v>68</v>
      </c>
      <c r="G72" s="8">
        <v>25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28">
        <f t="shared" si="2"/>
        <v>0</v>
      </c>
      <c r="M72" s="29"/>
    </row>
    <row r="73" spans="2:14" s="1" customFormat="1" ht="56.15" customHeight="1" x14ac:dyDescent="0.25"/>
    <row r="74" spans="2:14" s="1" customFormat="1" ht="21.25" customHeight="1" x14ac:dyDescent="0.25">
      <c r="B74" s="22" t="s">
        <v>87</v>
      </c>
      <c r="C74" s="22"/>
      <c r="D74" s="22"/>
      <c r="E74" s="22"/>
      <c r="F74" s="25">
        <f>ROUND(I32+I33+I38+I39+I44+I49+I52+I53+I54+I55+I56+I57+I58+I59+I60+I61+I62+I63+I64+I65+I66+I67+I68+I69+I70+I71+I72,2)</f>
        <v>0</v>
      </c>
      <c r="G74" s="26"/>
      <c r="H74" s="26"/>
      <c r="I74" s="26"/>
      <c r="J74" s="26"/>
      <c r="K74" s="26"/>
      <c r="L74" s="26"/>
      <c r="M74" s="27"/>
    </row>
    <row r="75" spans="2:14" s="1" customFormat="1" ht="21.25" customHeight="1" x14ac:dyDescent="0.25">
      <c r="B75" s="22" t="s">
        <v>88</v>
      </c>
      <c r="C75" s="22"/>
      <c r="D75" s="22"/>
      <c r="E75" s="22"/>
      <c r="F75" s="30">
        <f>ROUND(L32+L33+L38+L39+L44+L49+L52+L53+L54+L55+L56+L57+L58+L59+L60+L61+L62+L63+L64+L65+L66+L67+L68+L69+L70+L71+L72,2)</f>
        <v>0</v>
      </c>
      <c r="G75" s="31"/>
      <c r="H75" s="31"/>
      <c r="I75" s="31"/>
      <c r="J75" s="31"/>
      <c r="K75" s="31"/>
      <c r="L75" s="31"/>
      <c r="M75" s="32"/>
    </row>
    <row r="76" spans="2:14" s="1" customFormat="1" ht="11.15" customHeight="1" x14ac:dyDescent="0.25"/>
    <row r="77" spans="2:14" s="1" customFormat="1" ht="80.150000000000006" customHeight="1" x14ac:dyDescent="0.25">
      <c r="B77" s="14" t="s">
        <v>106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2:14" s="1" customFormat="1" ht="2.65" customHeight="1" x14ac:dyDescent="0.25"/>
    <row r="79" spans="2:14" s="1" customFormat="1" ht="110.15" customHeight="1" x14ac:dyDescent="0.25">
      <c r="B79" s="14" t="s">
        <v>107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2:14" s="1" customFormat="1" ht="5.25" customHeight="1" x14ac:dyDescent="0.25"/>
    <row r="81" spans="2:14" s="1" customFormat="1" ht="110.15" customHeight="1" x14ac:dyDescent="0.25">
      <c r="B81" s="15" t="s">
        <v>108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pans="2:14" s="1" customFormat="1" ht="5.25" customHeight="1" x14ac:dyDescent="0.25"/>
    <row r="83" spans="2:14" s="1" customFormat="1" ht="37.9" customHeight="1" x14ac:dyDescent="0.25">
      <c r="B83" s="18" t="s">
        <v>89</v>
      </c>
      <c r="C83" s="18"/>
      <c r="D83" s="18"/>
      <c r="E83" s="18"/>
      <c r="F83" s="33" t="s">
        <v>90</v>
      </c>
      <c r="G83" s="33"/>
      <c r="H83" s="33"/>
      <c r="I83" s="33"/>
      <c r="J83" s="33"/>
      <c r="K83" s="33"/>
      <c r="L83" s="33"/>
    </row>
    <row r="84" spans="2:14" s="1" customFormat="1" ht="28.75" customHeight="1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4" s="1" customFormat="1" ht="28.75" customHeight="1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4" s="1" customFormat="1" ht="28.75" customHeight="1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4" s="1" customFormat="1" ht="28.7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4" s="1" customFormat="1" ht="2.65" customHeight="1" x14ac:dyDescent="0.25"/>
    <row r="89" spans="2:14" s="1" customFormat="1" ht="203.15" customHeight="1" x14ac:dyDescent="0.25">
      <c r="B89" s="14" t="s">
        <v>109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2:14" s="1" customFormat="1" ht="2.65" customHeight="1" x14ac:dyDescent="0.25"/>
    <row r="91" spans="2:14" s="1" customFormat="1" ht="37" customHeight="1" x14ac:dyDescent="0.25">
      <c r="B91" s="17" t="s">
        <v>110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2:14" s="1" customFormat="1" ht="2.65" customHeight="1" x14ac:dyDescent="0.25"/>
    <row r="93" spans="2:14" s="1" customFormat="1" ht="37.9" customHeight="1" x14ac:dyDescent="0.25">
      <c r="B93" s="18" t="s">
        <v>91</v>
      </c>
      <c r="C93" s="18"/>
      <c r="D93" s="18"/>
      <c r="E93" s="18"/>
      <c r="F93" s="34" t="s">
        <v>92</v>
      </c>
      <c r="G93" s="34"/>
      <c r="H93" s="34"/>
      <c r="I93" s="34"/>
      <c r="J93" s="34"/>
      <c r="K93" s="34"/>
      <c r="L93" s="34"/>
    </row>
    <row r="94" spans="2:14" s="1" customFormat="1" ht="28.75" customHeight="1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2:14" s="1" customFormat="1" ht="28.75" customHeight="1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4" s="1" customFormat="1" ht="28.75" customHeight="1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4" s="1" customFormat="1" ht="28.75" customHeight="1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4" s="1" customFormat="1" ht="2.65" customHeight="1" x14ac:dyDescent="0.25"/>
    <row r="99" spans="2:14" s="1" customFormat="1" ht="160" customHeight="1" x14ac:dyDescent="0.25">
      <c r="B99" s="14" t="s">
        <v>111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2:14" s="1" customFormat="1" ht="2.65" customHeight="1" x14ac:dyDescent="0.25"/>
    <row r="101" spans="2:14" s="1" customFormat="1" ht="55" customHeight="1" x14ac:dyDescent="0.25">
      <c r="B101" s="14" t="s">
        <v>112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2:14" s="1" customFormat="1" ht="2.65" customHeight="1" x14ac:dyDescent="0.25"/>
    <row r="103" spans="2:14" s="1" customFormat="1" ht="60" customHeight="1" x14ac:dyDescent="0.25">
      <c r="B103" s="15" t="s">
        <v>113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pans="2:14" s="1" customFormat="1" ht="2.65" customHeight="1" x14ac:dyDescent="0.25"/>
    <row r="105" spans="2:14" s="1" customFormat="1" ht="48" customHeight="1" x14ac:dyDescent="0.25">
      <c r="B105" s="15" t="s">
        <v>114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2:14" s="1" customFormat="1" ht="2.65" customHeight="1" x14ac:dyDescent="0.25"/>
    <row r="107" spans="2:14" s="1" customFormat="1" ht="125.15" customHeight="1" x14ac:dyDescent="0.25">
      <c r="B107" s="14" t="s">
        <v>115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2:14" s="1" customFormat="1" ht="2.65" customHeight="1" x14ac:dyDescent="0.25"/>
    <row r="109" spans="2:14" s="1" customFormat="1" ht="85" customHeight="1" x14ac:dyDescent="0.25">
      <c r="B109" s="14" t="s">
        <v>116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2:14" s="1" customFormat="1" ht="86.9" customHeight="1" x14ac:dyDescent="0.25"/>
    <row r="111" spans="2:14" s="1" customFormat="1" ht="17.5" customHeight="1" x14ac:dyDescent="0.25">
      <c r="I111" s="36" t="s">
        <v>117</v>
      </c>
      <c r="J111" s="36"/>
    </row>
    <row r="112" spans="2:14" s="1" customFormat="1" ht="145" customHeight="1" x14ac:dyDescent="0.25"/>
    <row r="113" spans="2:10" s="1" customFormat="1" ht="81.650000000000006" customHeight="1" x14ac:dyDescent="0.25">
      <c r="B113" s="19" t="s">
        <v>118</v>
      </c>
      <c r="C113" s="19"/>
      <c r="D113" s="19"/>
      <c r="E113" s="19"/>
      <c r="F113" s="19"/>
      <c r="G113" s="19"/>
      <c r="H113" s="19"/>
      <c r="I113" s="19"/>
      <c r="J113" s="19"/>
    </row>
    <row r="114" spans="2:10" s="1" customFormat="1" ht="28.75" customHeight="1" x14ac:dyDescent="0.25"/>
  </sheetData>
  <mergeCells count="89">
    <mergeCell ref="I2:O2"/>
    <mergeCell ref="L31:M31"/>
    <mergeCell ref="L32:M32"/>
    <mergeCell ref="L33:M33"/>
    <mergeCell ref="L37:M37"/>
    <mergeCell ref="F95:L95"/>
    <mergeCell ref="F96:L96"/>
    <mergeCell ref="F97:L97"/>
    <mergeCell ref="G11:N12"/>
    <mergeCell ref="I111:J111"/>
    <mergeCell ref="L38:M38"/>
    <mergeCell ref="L39:M39"/>
    <mergeCell ref="L43:M43"/>
    <mergeCell ref="L44:M44"/>
    <mergeCell ref="L48:M48"/>
    <mergeCell ref="L49:M49"/>
    <mergeCell ref="L51:M51"/>
    <mergeCell ref="L52:M52"/>
    <mergeCell ref="L61:M61"/>
    <mergeCell ref="L62:M62"/>
    <mergeCell ref="L63:M63"/>
    <mergeCell ref="F84:L84"/>
    <mergeCell ref="F85:L85"/>
    <mergeCell ref="F86:L86"/>
    <mergeCell ref="F87:L87"/>
    <mergeCell ref="F93:L93"/>
    <mergeCell ref="L58:M58"/>
    <mergeCell ref="L59:M59"/>
    <mergeCell ref="L60:M60"/>
    <mergeCell ref="F75:M75"/>
    <mergeCell ref="F83:L83"/>
    <mergeCell ref="L64:M64"/>
    <mergeCell ref="L65:M65"/>
    <mergeCell ref="L71:M71"/>
    <mergeCell ref="L72:M72"/>
    <mergeCell ref="L66:M66"/>
    <mergeCell ref="L67:M67"/>
    <mergeCell ref="L68:M68"/>
    <mergeCell ref="L69:M69"/>
    <mergeCell ref="L70:M70"/>
    <mergeCell ref="L53:M53"/>
    <mergeCell ref="L54:M54"/>
    <mergeCell ref="L55:M55"/>
    <mergeCell ref="L56:M56"/>
    <mergeCell ref="L57:M57"/>
    <mergeCell ref="B109:N109"/>
    <mergeCell ref="B113:J113"/>
    <mergeCell ref="B24:L24"/>
    <mergeCell ref="B26:L26"/>
    <mergeCell ref="B29:K29"/>
    <mergeCell ref="B35:K35"/>
    <mergeCell ref="B75:E75"/>
    <mergeCell ref="B77:N77"/>
    <mergeCell ref="B79:N79"/>
    <mergeCell ref="B81:N81"/>
    <mergeCell ref="B83:E83"/>
    <mergeCell ref="B84:E84"/>
    <mergeCell ref="B41:K41"/>
    <mergeCell ref="B46:K46"/>
    <mergeCell ref="B74:E74"/>
    <mergeCell ref="F74:M74"/>
    <mergeCell ref="B101:N101"/>
    <mergeCell ref="B103:N103"/>
    <mergeCell ref="B105:N105"/>
    <mergeCell ref="B107:N107"/>
    <mergeCell ref="B85:E85"/>
    <mergeCell ref="B86:E86"/>
    <mergeCell ref="B87:E87"/>
    <mergeCell ref="B89:N89"/>
    <mergeCell ref="B91:N91"/>
    <mergeCell ref="B93:E93"/>
    <mergeCell ref="B94:E94"/>
    <mergeCell ref="B95:E95"/>
    <mergeCell ref="B96:E96"/>
    <mergeCell ref="B97:E97"/>
    <mergeCell ref="B99:N99"/>
    <mergeCell ref="F94:L94"/>
    <mergeCell ref="B16:I16"/>
    <mergeCell ref="B18:I18"/>
    <mergeCell ref="B20:I20"/>
    <mergeCell ref="B22:I22"/>
    <mergeCell ref="B3:E3"/>
    <mergeCell ref="B5:E5"/>
    <mergeCell ref="B7:E7"/>
    <mergeCell ref="B10:D11"/>
    <mergeCell ref="B4:D4"/>
    <mergeCell ref="B6:D6"/>
    <mergeCell ref="B8:D8"/>
    <mergeCell ref="E14:G1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Aurelia Surosz</cp:lastModifiedBy>
  <dcterms:created xsi:type="dcterms:W3CDTF">2023-10-20T09:35:50Z</dcterms:created>
  <dcterms:modified xsi:type="dcterms:W3CDTF">2023-11-02T20:23:44Z</dcterms:modified>
</cp:coreProperties>
</file>