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List1" sheetId="1" r:id="rId1"/>
  </sheets>
  <externalReferences>
    <externalReference r:id="rId2"/>
  </externalReferences>
  <definedNames>
    <definedName name="_xlnm._FilterDatabase" localSheetId="0" hidden="1">List1!$A$2:$K$2</definedName>
  </definedNames>
  <calcPr calcId="152511"/>
</workbook>
</file>

<file path=xl/calcChain.xml><?xml version="1.0" encoding="utf-8"?>
<calcChain xmlns="http://schemas.openxmlformats.org/spreadsheetml/2006/main">
  <c r="E54" i="1" l="1"/>
  <c r="E53" i="1"/>
  <c r="G57" i="1" l="1"/>
</calcChain>
</file>

<file path=xl/sharedStrings.xml><?xml version="1.0" encoding="utf-8"?>
<sst xmlns="http://schemas.openxmlformats.org/spreadsheetml/2006/main" count="226" uniqueCount="147">
  <si>
    <t xml:space="preserve">ŠTĚTEC  PLOCHÝ   1"                          </t>
  </si>
  <si>
    <t>plastové držadlo, čistá přírodní štětina</t>
  </si>
  <si>
    <t>ks</t>
  </si>
  <si>
    <t>Ciret 236010</t>
  </si>
  <si>
    <t xml:space="preserve">ŠTĚTEC PLOCHÝ    1.5"                      </t>
  </si>
  <si>
    <t>Ciret 236015</t>
  </si>
  <si>
    <t xml:space="preserve">ŠTĚTEC PLOCHÝ     2"                          </t>
  </si>
  <si>
    <t>Ciret 236020</t>
  </si>
  <si>
    <t xml:space="preserve">ŠTĚTEC  PLOCHÝ    2,5" </t>
  </si>
  <si>
    <t>Ciret 236025</t>
  </si>
  <si>
    <t>ŠTĚTEC PLOCHÝ     3"</t>
  </si>
  <si>
    <t>Ciret 236030</t>
  </si>
  <si>
    <t xml:space="preserve">ŠTĚTEC  PLOCHÝ   0,75" </t>
  </si>
  <si>
    <t>držadlo nelakované dřevo, čistá přírodní štětina</t>
  </si>
  <si>
    <t>Spokar 8121300000</t>
  </si>
  <si>
    <t xml:space="preserve">ŠTĚTEC  PLOCHÝ   1" </t>
  </si>
  <si>
    <t>Spokar 8121301000</t>
  </si>
  <si>
    <t>ŠTĚTEC  PLOCHÝ   1,5"</t>
  </si>
  <si>
    <t>Spokar 8121302000</t>
  </si>
  <si>
    <t xml:space="preserve">ŠTĚTEC  PLOCHÝ   2" </t>
  </si>
  <si>
    <t>Spokar 8121303000</t>
  </si>
  <si>
    <t xml:space="preserve">ŠTĚTEC  PLOCHÝ   2,5" </t>
  </si>
  <si>
    <t>Spokar 8121304000</t>
  </si>
  <si>
    <t xml:space="preserve">ŠTĚTEC  PLOCHÝ   3" </t>
  </si>
  <si>
    <t>Spokar 8121305000</t>
  </si>
  <si>
    <t xml:space="preserve">ŠTĚTEC  PLOCHÝ   3,5" </t>
  </si>
  <si>
    <t>Spokar 8121306000</t>
  </si>
  <si>
    <t xml:space="preserve">ŠTĚTEC  PLOCHÝ   4" </t>
  </si>
  <si>
    <t>Spokar 8121307000</t>
  </si>
  <si>
    <t>ŠTĚTEC KULATÝ   8"</t>
  </si>
  <si>
    <t>držadlo nelakované dřevo, směs štětin a žíní</t>
  </si>
  <si>
    <t>Spokar 8111004300</t>
  </si>
  <si>
    <t xml:space="preserve">ŠTĚTEC KULATÝ  12" </t>
  </si>
  <si>
    <t>Spokar 8113012300</t>
  </si>
  <si>
    <t xml:space="preserve">ŠTĚTEC  KULATÝ 16" </t>
  </si>
  <si>
    <t>Spokar 8113014300</t>
  </si>
  <si>
    <t xml:space="preserve">ŠTĚTEC  KULATÝ  22" </t>
  </si>
  <si>
    <t>Spokar 8111226000</t>
  </si>
  <si>
    <t xml:space="preserve">ŠTĚTEC  KULATÝ  24" </t>
  </si>
  <si>
    <t>Spokar 8111227000</t>
  </si>
  <si>
    <t xml:space="preserve">ŠTĚTEC ZÁROHÁK č.1" </t>
  </si>
  <si>
    <t>držadlo plastové, čistá přírodní štětina</t>
  </si>
  <si>
    <t>Ciret 81802510</t>
  </si>
  <si>
    <t xml:space="preserve">ŠTĚTEC ZÁROHÁK č.1,5" </t>
  </si>
  <si>
    <t>Ciret 81804010</t>
  </si>
  <si>
    <t xml:space="preserve">ŠTĚTEC ZÁROHÁK  č. 2" </t>
  </si>
  <si>
    <t>Ciret 81805010</t>
  </si>
  <si>
    <t xml:space="preserve">ŠTĚTEC ZÁROHÁK č.2,5" </t>
  </si>
  <si>
    <t>Ciret 81806510</t>
  </si>
  <si>
    <t xml:space="preserve">ŠTĚTEC ZÁROHÁK č.3" </t>
  </si>
  <si>
    <t>Ciret 81807510</t>
  </si>
  <si>
    <t>ŠTĚTEC PLOCHÝ ZAHLAZOVACÍ 1"</t>
  </si>
  <si>
    <t>Ciret 230010</t>
  </si>
  <si>
    <t>ŠTĚTKA MALÍŘSKÁ KULATÁ č.8</t>
  </si>
  <si>
    <t>Spokar 6113815000</t>
  </si>
  <si>
    <t>KARTÁČ na okna autobusu s gumovou lištou</t>
  </si>
  <si>
    <t>dřevěné nelakované dřevo, směs žíní a synt.vláken, gumová lišta</t>
  </si>
  <si>
    <t>Spokar 4523103000</t>
  </si>
  <si>
    <t>SMETÁK na hůl 40 cm sálový</t>
  </si>
  <si>
    <t>směs PET+PE vláken neštěp., tělo nelakované dřevo, objímka kov</t>
  </si>
  <si>
    <t>Spokar 5123212000</t>
  </si>
  <si>
    <t>SMETÁK na hůl 60 cm sálový</t>
  </si>
  <si>
    <t>Spokar 5123213000</t>
  </si>
  <si>
    <t xml:space="preserve">SMETÁK  dřevěný nenasazený, na hůl bez závitu </t>
  </si>
  <si>
    <t>vlákna synt. PET neštěpená, tělo dřevěné nelakované</t>
  </si>
  <si>
    <t>Spokar 5116203000</t>
  </si>
  <si>
    <t>SMETÁK  plastový na holi</t>
  </si>
  <si>
    <t>vlákna synt. PET štěpená, tělo plast, závit, hůl 120cm</t>
  </si>
  <si>
    <t>Spokar 5113561095</t>
  </si>
  <si>
    <t xml:space="preserve">KOŠTĚ PRŮM. s holí </t>
  </si>
  <si>
    <t>tělo 24-25cm plast, synt.vlákna PET neštěp., závit, hůl 120cm</t>
  </si>
  <si>
    <t>Spokar 5336308000</t>
  </si>
  <si>
    <t>KOŠTĚ zatloukané s holí</t>
  </si>
  <si>
    <t>tělo 24-25cm dřevo nelakovaní, synt.vlákna PET, bez závitu, hůl 120cm</t>
  </si>
  <si>
    <t>Spokar 5336307000</t>
  </si>
  <si>
    <t>KOŠTĚ (KARTÁČ) SILNIČNÍ 40*7cm s holí</t>
  </si>
  <si>
    <t>tělo dřevěné nelakované, bez závitu, synt.vl.PET neštěp. 9cm, hůl 140cm</t>
  </si>
  <si>
    <t>Spokar 2736017000</t>
  </si>
  <si>
    <t>KOŠTĚ ČIROKOVÉ s holí</t>
  </si>
  <si>
    <t>čirok, prošívané, dřevěná hůl</t>
  </si>
  <si>
    <t>Ciret 660613</t>
  </si>
  <si>
    <t>HŮL dřevěná 140cm</t>
  </si>
  <si>
    <t>nelakované dřevo bez závitu</t>
  </si>
  <si>
    <t>Spokar 3695102200</t>
  </si>
  <si>
    <t>HŮL dřevěná 150cm</t>
  </si>
  <si>
    <t>Spokar 3695104200</t>
  </si>
  <si>
    <t>HŮL dřevěná 160cm</t>
  </si>
  <si>
    <t>Spokar 3695103200</t>
  </si>
  <si>
    <t>HŮL KOVOVÁ  130cm se závitem</t>
  </si>
  <si>
    <t>kovová hůl s plastovým potahem, závit+závěs</t>
  </si>
  <si>
    <t>Spokar 8901001200</t>
  </si>
  <si>
    <t xml:space="preserve">ROHOŽKA mřížková 35*60 </t>
  </si>
  <si>
    <t>vlákno juta/kokos</t>
  </si>
  <si>
    <t>Spokar 8901000200</t>
  </si>
  <si>
    <t>ROHOŽKA mřížková velká 60*120</t>
  </si>
  <si>
    <t>vlákno juta</t>
  </si>
  <si>
    <t>KARTÁČ podlahový s holí</t>
  </si>
  <si>
    <t>tělo dřevěné nelak. bez závitu, vlákna synt. zvlněná, hůl dřevo 140cm</t>
  </si>
  <si>
    <t>Spokar 4226109000</t>
  </si>
  <si>
    <t>číslo materiálu  DPMB</t>
  </si>
  <si>
    <t>název materiálu</t>
  </si>
  <si>
    <t>specifikace</t>
  </si>
  <si>
    <t>MJ</t>
  </si>
  <si>
    <t xml:space="preserve">Ø roční spotřeba </t>
  </si>
  <si>
    <t>cena/MJ</t>
  </si>
  <si>
    <t>cena celkem</t>
  </si>
  <si>
    <t>č. materiálu dodavatele</t>
  </si>
  <si>
    <t>Příloha č. 1 Technická specifikace a ceník</t>
  </si>
  <si>
    <t>KARTÁČ DRÁTĚNÝ NA VÝHYBKY DRK7/1591021</t>
  </si>
  <si>
    <t>rozměr drátu: 1,8x0,45 mm, řady: 3řadý, plochá ocel</t>
  </si>
  <si>
    <t>Kart 1591021</t>
  </si>
  <si>
    <t>KARTÁČ DRÁTĚNÝ 4řad. PH C 1070</t>
  </si>
  <si>
    <t>Spokar 1113007000</t>
  </si>
  <si>
    <t>Plastové držadlo, 4 řady</t>
  </si>
  <si>
    <t>KARTÁČ dr.na pilníky 1875</t>
  </si>
  <si>
    <t xml:space="preserve">Kartes 1111071 </t>
  </si>
  <si>
    <t>Síla drátu 0.3 mm, Ocel , Plochý</t>
  </si>
  <si>
    <t>KARTÁČ LIŠTOVÝ mosaz 0,30mm</t>
  </si>
  <si>
    <t>Kart 1111080</t>
  </si>
  <si>
    <t>HŮL DŘEVĚNÁ 130cm</t>
  </si>
  <si>
    <t>Spokar 3695101200</t>
  </si>
  <si>
    <t xml:space="preserve">Celkem </t>
  </si>
  <si>
    <t>PROFESIONÁLNÍ ŠTĚTEC DO LAKOVNY - 1,5"</t>
  </si>
  <si>
    <t>PROFESIONÁLNÍ ŠTĚTEC DO LAKOVNY - 1"</t>
  </si>
  <si>
    <t>PROFESIONÁLNÍ ŠTĚTEC DO LAKOVNY - 2,5"</t>
  </si>
  <si>
    <t>PROFESIONÁLNÍ ŠTĚTEC DO LAKOVNY - 2"</t>
  </si>
  <si>
    <t>PROFESIONÁLNÍ ŠTĚTEC DO LAKOVNY - 3,5"</t>
  </si>
  <si>
    <t>PROFESIONÁLNÍ ŠTĚTEC DO LAKOVNY - 3"</t>
  </si>
  <si>
    <t>Spokar 8121198000</t>
  </si>
  <si>
    <t xml:space="preserve"> Spokar 8121199000</t>
  </si>
  <si>
    <t>Spokar 8121200000</t>
  </si>
  <si>
    <t>Spokar 8121201000</t>
  </si>
  <si>
    <t>Spokar 8121202000</t>
  </si>
  <si>
    <t>Spokar 8121203000</t>
  </si>
  <si>
    <t>držadlo nelakované dřevo,čistá přírodní štětina, tloušťka 19, viditelná délka vláken 82</t>
  </si>
  <si>
    <t>držadlo nelakované dřevo,čistá přírodní štětina, tloušťka 19, viditelná délka vláken 75</t>
  </si>
  <si>
    <t>držadlo nelakované dřevo,čistá přírodní štětina, tloušťka 16, viditelná délka vláken 65</t>
  </si>
  <si>
    <t>držadlo nelakované dřevo,čistá přírodní štětina, tloušťka 16, viditelná délka vláken 58</t>
  </si>
  <si>
    <t>držadlo nelakované dřevo,čistá přírodní štětina, tloušťka 14, viditelná délka vláken 52</t>
  </si>
  <si>
    <t>držadlo nelakované dřevo,čistá přírodní štětina, tloušťka 14, viditelná délka vláken 46</t>
  </si>
  <si>
    <t>Spokar 5116202000</t>
  </si>
  <si>
    <t xml:space="preserve">neštěpená syntetická vlákna PET dřevěné nelakované bez závitu  </t>
  </si>
  <si>
    <t>SMETÁK 5111/611 s holí 120cm (dřev.)</t>
  </si>
  <si>
    <t>neštěpená syntetická vlákna PET, dřevěné nelakované</t>
  </si>
  <si>
    <t>SMETÁČEK  5206 ruční,dřevěný</t>
  </si>
  <si>
    <t>Spokar 5216203000</t>
  </si>
  <si>
    <t>Jednořadý, mosaz 0,30mm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</si>
</sst>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4" fontId="7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wrapText="1"/>
    </xf>
    <xf numFmtId="4" fontId="10" fillId="3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9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vertical="center"/>
    </xf>
    <xf numFmtId="2" fontId="10" fillId="0" borderId="1" xfId="0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3" fontId="4" fillId="0" borderId="0" xfId="0" applyNumberFormat="1" applyFont="1" applyAlignment="1">
      <alignment horizontal="center"/>
    </xf>
    <xf numFmtId="164" fontId="5" fillId="0" borderId="4" xfId="0" applyNumberFormat="1" applyFont="1" applyFill="1" applyBorder="1" applyAlignment="1">
      <alignment horizontal="center" vertical="top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1" fillId="0" borderId="1" xfId="0" applyFont="1" applyBorder="1"/>
    <xf numFmtId="2" fontId="10" fillId="0" borderId="1" xfId="0" quotePrefix="1" applyNumberFormat="1" applyFont="1" applyBorder="1" applyAlignment="1">
      <alignment vertical="center"/>
    </xf>
    <xf numFmtId="164" fontId="10" fillId="0" borderId="0" xfId="0" applyNumberFormat="1" applyFont="1"/>
    <xf numFmtId="0" fontId="1" fillId="0" borderId="0" xfId="0" applyFont="1"/>
    <xf numFmtId="4" fontId="1" fillId="0" borderId="0" xfId="0" applyNumberFormat="1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/>
  </cellXfs>
  <cellStyles count="2">
    <cellStyle name="Normální" xfId="0" builtinId="0"/>
    <cellStyle name="normální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dikr\Desktop\SMLOUVA\Kart&#225;&#269;nick&#233;%20v&#253;robky%202019\Spot&#345;eba%205%20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2014"/>
      <sheetName val="2015"/>
      <sheetName val="2016"/>
      <sheetName val="2017"/>
      <sheetName val="2018"/>
      <sheetName val="Lis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číslo materiálu  DPMB</v>
          </cell>
          <cell r="B1" t="str">
            <v>název materiálu</v>
          </cell>
          <cell r="C1" t="str">
            <v xml:space="preserve">   Množství</v>
          </cell>
        </row>
        <row r="2">
          <cell r="A2">
            <v>1616001246000</v>
          </cell>
          <cell r="B2" t="str">
            <v>SMETÁK NA HŮL 60 cm/IV 3213 dřevěný</v>
          </cell>
          <cell r="C2">
            <v>3</v>
          </cell>
        </row>
        <row r="3">
          <cell r="A3">
            <v>1616001250000</v>
          </cell>
          <cell r="B3" t="str">
            <v>SMETÁK na hůl 40 cm/IV, dř.3212</v>
          </cell>
          <cell r="C3">
            <v>5</v>
          </cell>
        </row>
        <row r="4">
          <cell r="A4">
            <v>1616001304000</v>
          </cell>
          <cell r="B4" t="str">
            <v>SMETÁK 5111/611 s holí 120cm (dřev.)</v>
          </cell>
          <cell r="C4">
            <v>5</v>
          </cell>
        </row>
        <row r="5">
          <cell r="A5">
            <v>1616001725000</v>
          </cell>
          <cell r="B5" t="str">
            <v>SMETÁK UH s holí</v>
          </cell>
          <cell r="C5">
            <v>45</v>
          </cell>
        </row>
        <row r="6">
          <cell r="A6">
            <v>1616001946000</v>
          </cell>
          <cell r="B6" t="str">
            <v>SMETÁČEK  ruční,dřevěný</v>
          </cell>
          <cell r="C6">
            <v>33</v>
          </cell>
        </row>
        <row r="7">
          <cell r="A7">
            <v>1616002595000</v>
          </cell>
          <cell r="B7" t="str">
            <v>KOŠTĚ PRŮM. s holí, závit 5314</v>
          </cell>
          <cell r="C7">
            <v>20</v>
          </cell>
        </row>
        <row r="8">
          <cell r="A8">
            <v>1616002602000</v>
          </cell>
          <cell r="B8" t="str">
            <v>KOŠTĚ TECH.PVC s holí dř. 25x6</v>
          </cell>
          <cell r="C8">
            <v>5</v>
          </cell>
        </row>
        <row r="9">
          <cell r="A9">
            <v>1616002603100</v>
          </cell>
          <cell r="B9" t="str">
            <v>KOŠTĚ rýžové 5x šité - ČIROKOVÉ</v>
          </cell>
          <cell r="C9">
            <v>7</v>
          </cell>
        </row>
        <row r="10">
          <cell r="A10">
            <v>1616002604000</v>
          </cell>
          <cell r="B10" t="str">
            <v>HŮL DŘEVĚNÁ 150 cm</v>
          </cell>
          <cell r="C10">
            <v>20</v>
          </cell>
        </row>
        <row r="11">
          <cell r="A11">
            <v>1616002604100</v>
          </cell>
          <cell r="B11" t="str">
            <v>HŮL DŘEVĚNÁ 140 cm</v>
          </cell>
          <cell r="C11">
            <v>20</v>
          </cell>
        </row>
        <row r="12">
          <cell r="A12">
            <v>1616002605000</v>
          </cell>
          <cell r="B12" t="str">
            <v>HŮL DŘEVĚNÁ 160 CM</v>
          </cell>
          <cell r="C12">
            <v>15</v>
          </cell>
        </row>
        <row r="13">
          <cell r="A13">
            <v>1616002608000</v>
          </cell>
          <cell r="B13" t="str">
            <v>HŮL DŘEVĚNÁ 130cm</v>
          </cell>
          <cell r="C13">
            <v>10</v>
          </cell>
        </row>
        <row r="14">
          <cell r="A14">
            <v>1616003000000</v>
          </cell>
          <cell r="B14" t="str">
            <v>KARTÁČ dr.na pilníky 1875</v>
          </cell>
          <cell r="C14">
            <v>156</v>
          </cell>
        </row>
        <row r="15">
          <cell r="A15">
            <v>1616003800000</v>
          </cell>
          <cell r="B15" t="str">
            <v>KARTÁČ DRÁTĚNÝ 4řad. PH C 1070</v>
          </cell>
          <cell r="C15">
            <v>149</v>
          </cell>
        </row>
        <row r="16">
          <cell r="A16">
            <v>1616003806000</v>
          </cell>
          <cell r="B16" t="str">
            <v>KARTÁČ LIŠTOVÝ mosaz 0,30mm</v>
          </cell>
          <cell r="C16">
            <v>110</v>
          </cell>
        </row>
        <row r="17">
          <cell r="A17">
            <v>1616003900000</v>
          </cell>
          <cell r="B17" t="str">
            <v>KARTÁČ S GUM.LIŠTOU-um.voz.DRK5/4523103</v>
          </cell>
          <cell r="C17">
            <v>10</v>
          </cell>
        </row>
        <row r="18">
          <cell r="A18">
            <v>1616004001000</v>
          </cell>
          <cell r="B18" t="str">
            <v>KARTÁČ RÝŽOVÝ S HOLÍ</v>
          </cell>
          <cell r="C18">
            <v>17</v>
          </cell>
        </row>
        <row r="19">
          <cell r="A19">
            <v>1616004030000</v>
          </cell>
          <cell r="B19" t="str">
            <v>ŠTĚTKA MALÍŘSKÁ KULATÁ Č.8</v>
          </cell>
          <cell r="C19">
            <v>10</v>
          </cell>
        </row>
        <row r="20">
          <cell r="A20">
            <v>1616004112000</v>
          </cell>
          <cell r="B20" t="str">
            <v>ŠTĚTEC KULATÝ 8</v>
          </cell>
          <cell r="C20">
            <v>31</v>
          </cell>
        </row>
        <row r="21">
          <cell r="A21">
            <v>1616005040000</v>
          </cell>
          <cell r="B21" t="str">
            <v>ŠTĚTEC  PLOCHÝ   0,75"</v>
          </cell>
          <cell r="C21">
            <v>78</v>
          </cell>
        </row>
        <row r="22">
          <cell r="A22">
            <v>1616005050000</v>
          </cell>
          <cell r="B22" t="str">
            <v>ŠTĚTEC  PLOCHÝ   1"</v>
          </cell>
          <cell r="C22">
            <v>74</v>
          </cell>
        </row>
        <row r="23">
          <cell r="A23">
            <v>1616005051000</v>
          </cell>
          <cell r="B23" t="str">
            <v>ŠTĚTEC  PLOCHÝ   1,5"</v>
          </cell>
          <cell r="C23">
            <v>136</v>
          </cell>
        </row>
        <row r="24">
          <cell r="A24">
            <v>1616005052000</v>
          </cell>
          <cell r="B24" t="str">
            <v>ŠTĚTEC  PLOCHÝ   2"</v>
          </cell>
          <cell r="C24">
            <v>137</v>
          </cell>
        </row>
        <row r="25">
          <cell r="A25">
            <v>1616005053000</v>
          </cell>
          <cell r="B25" t="str">
            <v>ŠTĚTEC  PLOCHÝ   2,5"</v>
          </cell>
          <cell r="C25">
            <v>75</v>
          </cell>
        </row>
        <row r="26">
          <cell r="A26">
            <v>1616005054000</v>
          </cell>
          <cell r="B26" t="str">
            <v>ŠTĚTEC  PLOCHÝ   3"</v>
          </cell>
          <cell r="C26">
            <v>82</v>
          </cell>
        </row>
        <row r="27">
          <cell r="A27">
            <v>1616005055000</v>
          </cell>
          <cell r="B27" t="str">
            <v>ŠTĚTEC  PLOCHÝ   3,5"</v>
          </cell>
          <cell r="C27">
            <v>25</v>
          </cell>
        </row>
        <row r="28">
          <cell r="A28">
            <v>1616005056000</v>
          </cell>
          <cell r="B28" t="str">
            <v>ŠTĚTEC  PLOCHÝ   4"</v>
          </cell>
          <cell r="C28">
            <v>35</v>
          </cell>
        </row>
        <row r="29">
          <cell r="A29">
            <v>1616005067000</v>
          </cell>
          <cell r="B29" t="str">
            <v>ŠTĚTEC  PLOCHÝ   1</v>
          </cell>
          <cell r="C29">
            <v>183</v>
          </cell>
        </row>
        <row r="30">
          <cell r="A30">
            <v>1616005076000</v>
          </cell>
          <cell r="B30" t="str">
            <v>ŠTĚTEC PLOCHÝ    1.5</v>
          </cell>
          <cell r="C30">
            <v>9</v>
          </cell>
        </row>
        <row r="31">
          <cell r="A31">
            <v>1616005080000</v>
          </cell>
          <cell r="B31" t="str">
            <v>PROFESIONÁLNÍ ŠTĚTEC DO LAKOVNY - 1"</v>
          </cell>
          <cell r="C31">
            <v>90</v>
          </cell>
        </row>
        <row r="32">
          <cell r="A32">
            <v>1616005081000</v>
          </cell>
          <cell r="B32" t="str">
            <v>PROFESIONÁLNÍ ŠTĚTEC DO LAKOVNY - 1,5"</v>
          </cell>
          <cell r="C32">
            <v>108</v>
          </cell>
        </row>
        <row r="33">
          <cell r="A33">
            <v>1616005082000</v>
          </cell>
          <cell r="B33" t="str">
            <v>PROFESIONÁLNÍ ŠTĚTEC DO LAKOVNY - 2"</v>
          </cell>
          <cell r="C33">
            <v>102</v>
          </cell>
        </row>
        <row r="34">
          <cell r="A34">
            <v>1616005083000</v>
          </cell>
          <cell r="B34" t="str">
            <v>PROFESIONÁLNÍ ŠTĚTEC DO LAKOVNY - 2,5"</v>
          </cell>
          <cell r="C34">
            <v>89</v>
          </cell>
        </row>
        <row r="35">
          <cell r="A35">
            <v>1616005084000</v>
          </cell>
          <cell r="B35" t="str">
            <v>PROFESIONÁLNÍ ŠTĚTEC DO LAKOVNY - 3"</v>
          </cell>
          <cell r="C35">
            <v>40</v>
          </cell>
        </row>
        <row r="36">
          <cell r="A36">
            <v>1616005085000</v>
          </cell>
          <cell r="B36" t="str">
            <v>PROFESIONÁLNÍ ŠTĚTEC DO LAKOVNY - 3,5"</v>
          </cell>
          <cell r="C36">
            <v>43</v>
          </cell>
        </row>
        <row r="37">
          <cell r="A37">
            <v>1616005106000</v>
          </cell>
          <cell r="B37" t="str">
            <v>ŠTĚTEC PLOCHÝ   2</v>
          </cell>
          <cell r="C37">
            <v>46</v>
          </cell>
        </row>
        <row r="38">
          <cell r="A38">
            <v>1616005122000</v>
          </cell>
          <cell r="B38" t="str">
            <v>ŠTĚTEC  PLOCHÝ 2,5</v>
          </cell>
          <cell r="C38">
            <v>8</v>
          </cell>
        </row>
        <row r="39">
          <cell r="A39">
            <v>1616005142000</v>
          </cell>
          <cell r="B39" t="str">
            <v>ŠTĚTEC PLOCHÝ   3</v>
          </cell>
          <cell r="C39">
            <v>26</v>
          </cell>
        </row>
        <row r="40">
          <cell r="A40">
            <v>1616005150000</v>
          </cell>
          <cell r="B40" t="str">
            <v>ŠTĚTEC ZÁROHÁK Č.1</v>
          </cell>
          <cell r="C40">
            <v>172</v>
          </cell>
        </row>
        <row r="41">
          <cell r="A41">
            <v>1616005160000</v>
          </cell>
          <cell r="B41" t="str">
            <v>ŠTĚTEC ZÁROHÁK Č.1,5</v>
          </cell>
          <cell r="C41">
            <v>106</v>
          </cell>
        </row>
        <row r="42">
          <cell r="A42">
            <v>1616005170000</v>
          </cell>
          <cell r="B42" t="str">
            <v>ŠTĚTEC ZÁROHÁK  Č. 2</v>
          </cell>
          <cell r="C42">
            <v>146</v>
          </cell>
        </row>
        <row r="43">
          <cell r="A43">
            <v>1616005180000</v>
          </cell>
          <cell r="B43" t="str">
            <v>ŠTĚTEC ZÁROHÁK Č.2,5</v>
          </cell>
          <cell r="C43">
            <v>109</v>
          </cell>
        </row>
        <row r="44">
          <cell r="A44">
            <v>1616005190000</v>
          </cell>
          <cell r="B44" t="str">
            <v>ŠTĚTEC ZÁROHÁK Č.3</v>
          </cell>
          <cell r="C44">
            <v>87</v>
          </cell>
        </row>
        <row r="45">
          <cell r="A45">
            <v>1616005501000</v>
          </cell>
          <cell r="B45" t="str">
            <v>ŠTĚTEC ZAHLAZOVACÍ 1</v>
          </cell>
          <cell r="C45">
            <v>108</v>
          </cell>
        </row>
        <row r="46">
          <cell r="A46">
            <v>1618000020000</v>
          </cell>
          <cell r="B46" t="str">
            <v>ROHOŽKA MALÁ,jutová  60 X 35</v>
          </cell>
          <cell r="C46">
            <v>15</v>
          </cell>
        </row>
        <row r="47">
          <cell r="A47">
            <v>1618000033000</v>
          </cell>
          <cell r="B47" t="str">
            <v>ROHOŽKA velká,JUTOVÁ 100 x 60 mřížková</v>
          </cell>
          <cell r="C47">
            <v>12</v>
          </cell>
        </row>
        <row r="48">
          <cell r="A48"/>
        </row>
        <row r="49">
          <cell r="A49"/>
        </row>
        <row r="50">
          <cell r="A50"/>
        </row>
        <row r="51">
          <cell r="A51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7" workbookViewId="0">
      <selection activeCell="M26" sqref="M26"/>
    </sheetView>
  </sheetViews>
  <sheetFormatPr defaultRowHeight="12.75" x14ac:dyDescent="0.2"/>
  <cols>
    <col min="1" max="1" width="14.140625" style="2" bestFit="1" customWidth="1"/>
    <col min="2" max="2" width="39.140625" style="1" bestFit="1" customWidth="1"/>
    <col min="3" max="3" width="68.140625" style="1" customWidth="1"/>
    <col min="4" max="5" width="9.140625" style="27"/>
    <col min="6" max="6" width="9.140625" style="1"/>
    <col min="7" max="7" width="9.85546875" style="1" bestFit="1" customWidth="1"/>
    <col min="8" max="8" width="17" style="34" bestFit="1" customWidth="1"/>
    <col min="9" max="10" width="9.140625" style="1"/>
    <col min="11" max="11" width="9.140625" style="2"/>
    <col min="12" max="16384" width="9.140625" style="1"/>
  </cols>
  <sheetData>
    <row r="1" spans="1:9" ht="15.75" thickBot="1" x14ac:dyDescent="0.3">
      <c r="A1" s="48" t="s">
        <v>107</v>
      </c>
      <c r="B1" s="48"/>
    </row>
    <row r="2" spans="1:9" ht="26.25" thickBot="1" x14ac:dyDescent="0.25">
      <c r="A2" s="3" t="s">
        <v>99</v>
      </c>
      <c r="B2" s="4" t="s">
        <v>100</v>
      </c>
      <c r="C2" s="5" t="s">
        <v>101</v>
      </c>
      <c r="D2" s="26" t="s">
        <v>102</v>
      </c>
      <c r="E2" s="28" t="s">
        <v>103</v>
      </c>
      <c r="F2" s="6" t="s">
        <v>104</v>
      </c>
      <c r="G2" s="7" t="s">
        <v>105</v>
      </c>
      <c r="H2" s="30" t="s">
        <v>106</v>
      </c>
    </row>
    <row r="3" spans="1:9" ht="15" x14ac:dyDescent="0.25">
      <c r="A3" s="8">
        <v>1616005067000</v>
      </c>
      <c r="B3" s="9" t="s">
        <v>0</v>
      </c>
      <c r="C3" s="10" t="s">
        <v>1</v>
      </c>
      <c r="D3" s="11" t="s">
        <v>2</v>
      </c>
      <c r="E3" s="46">
        <v>200</v>
      </c>
      <c r="F3" s="12"/>
      <c r="G3" s="13"/>
      <c r="H3" s="31" t="s">
        <v>3</v>
      </c>
      <c r="I3" s="43"/>
    </row>
    <row r="4" spans="1:9" ht="15" x14ac:dyDescent="0.25">
      <c r="A4" s="8">
        <v>1616005076000</v>
      </c>
      <c r="B4" s="9" t="s">
        <v>4</v>
      </c>
      <c r="C4" s="10" t="s">
        <v>1</v>
      </c>
      <c r="D4" s="11" t="s">
        <v>2</v>
      </c>
      <c r="E4" s="46">
        <v>17.600000000000001</v>
      </c>
      <c r="F4" s="12"/>
      <c r="G4" s="13"/>
      <c r="H4" s="31" t="s">
        <v>5</v>
      </c>
      <c r="I4" s="43"/>
    </row>
    <row r="5" spans="1:9" ht="15" x14ac:dyDescent="0.25">
      <c r="A5" s="8">
        <v>1616005106000</v>
      </c>
      <c r="B5" s="9" t="s">
        <v>6</v>
      </c>
      <c r="C5" s="10" t="s">
        <v>1</v>
      </c>
      <c r="D5" s="11" t="s">
        <v>2</v>
      </c>
      <c r="E5" s="46">
        <v>82</v>
      </c>
      <c r="F5" s="12"/>
      <c r="G5" s="13"/>
      <c r="H5" s="31" t="s">
        <v>7</v>
      </c>
      <c r="I5" s="43"/>
    </row>
    <row r="6" spans="1:9" ht="15" x14ac:dyDescent="0.25">
      <c r="A6" s="8">
        <v>1616005122000</v>
      </c>
      <c r="B6" s="14" t="s">
        <v>8</v>
      </c>
      <c r="C6" s="10" t="s">
        <v>1</v>
      </c>
      <c r="D6" s="11" t="s">
        <v>2</v>
      </c>
      <c r="E6" s="46">
        <v>14.3</v>
      </c>
      <c r="F6" s="12"/>
      <c r="G6" s="13"/>
      <c r="H6" s="31" t="s">
        <v>9</v>
      </c>
      <c r="I6" s="43"/>
    </row>
    <row r="7" spans="1:9" ht="15" x14ac:dyDescent="0.25">
      <c r="A7" s="8">
        <v>1616005142000</v>
      </c>
      <c r="B7" s="9" t="s">
        <v>10</v>
      </c>
      <c r="C7" s="10" t="s">
        <v>1</v>
      </c>
      <c r="D7" s="11" t="s">
        <v>2</v>
      </c>
      <c r="E7" s="46">
        <v>33</v>
      </c>
      <c r="F7" s="12"/>
      <c r="G7" s="13"/>
      <c r="H7" s="31" t="s">
        <v>11</v>
      </c>
      <c r="I7" s="43"/>
    </row>
    <row r="8" spans="1:9" ht="15" x14ac:dyDescent="0.25">
      <c r="A8" s="8">
        <v>1616005040000</v>
      </c>
      <c r="B8" s="9" t="s">
        <v>12</v>
      </c>
      <c r="C8" s="10" t="s">
        <v>13</v>
      </c>
      <c r="D8" s="11" t="s">
        <v>2</v>
      </c>
      <c r="E8" s="46">
        <v>67</v>
      </c>
      <c r="F8" s="12"/>
      <c r="G8" s="13"/>
      <c r="H8" s="31" t="s">
        <v>14</v>
      </c>
      <c r="I8" s="43"/>
    </row>
    <row r="9" spans="1:9" ht="15" x14ac:dyDescent="0.25">
      <c r="A9" s="8">
        <v>1616005050000</v>
      </c>
      <c r="B9" s="9" t="s">
        <v>15</v>
      </c>
      <c r="C9" s="10" t="s">
        <v>13</v>
      </c>
      <c r="D9" s="11" t="s">
        <v>2</v>
      </c>
      <c r="E9" s="46">
        <v>72</v>
      </c>
      <c r="F9" s="12"/>
      <c r="G9" s="13"/>
      <c r="H9" s="31" t="s">
        <v>16</v>
      </c>
      <c r="I9" s="43"/>
    </row>
    <row r="10" spans="1:9" ht="15" x14ac:dyDescent="0.25">
      <c r="A10" s="8">
        <v>1616005051000</v>
      </c>
      <c r="B10" s="9" t="s">
        <v>17</v>
      </c>
      <c r="C10" s="10" t="s">
        <v>13</v>
      </c>
      <c r="D10" s="11" t="s">
        <v>2</v>
      </c>
      <c r="E10" s="46">
        <v>152</v>
      </c>
      <c r="F10" s="12"/>
      <c r="G10" s="13"/>
      <c r="H10" s="31" t="s">
        <v>18</v>
      </c>
      <c r="I10" s="43"/>
    </row>
    <row r="11" spans="1:9" ht="15" x14ac:dyDescent="0.25">
      <c r="A11" s="8">
        <v>1616005052000</v>
      </c>
      <c r="B11" s="9" t="s">
        <v>19</v>
      </c>
      <c r="C11" s="10" t="s">
        <v>13</v>
      </c>
      <c r="D11" s="11" t="s">
        <v>2</v>
      </c>
      <c r="E11" s="46">
        <v>110</v>
      </c>
      <c r="F11" s="12"/>
      <c r="G11" s="13"/>
      <c r="H11" s="31" t="s">
        <v>20</v>
      </c>
      <c r="I11" s="43"/>
    </row>
    <row r="12" spans="1:9" ht="15" x14ac:dyDescent="0.25">
      <c r="A12" s="8">
        <v>1616005053000</v>
      </c>
      <c r="B12" s="9" t="s">
        <v>21</v>
      </c>
      <c r="C12" s="10" t="s">
        <v>13</v>
      </c>
      <c r="D12" s="11" t="s">
        <v>2</v>
      </c>
      <c r="E12" s="46">
        <v>81.400000000000006</v>
      </c>
      <c r="F12" s="12"/>
      <c r="G12" s="13"/>
      <c r="H12" s="31" t="s">
        <v>22</v>
      </c>
      <c r="I12" s="43"/>
    </row>
    <row r="13" spans="1:9" ht="15" x14ac:dyDescent="0.25">
      <c r="A13" s="8">
        <v>1616005054000</v>
      </c>
      <c r="B13" s="9" t="s">
        <v>23</v>
      </c>
      <c r="C13" s="10" t="s">
        <v>13</v>
      </c>
      <c r="D13" s="11" t="s">
        <v>2</v>
      </c>
      <c r="E13" s="46">
        <v>85</v>
      </c>
      <c r="F13" s="12"/>
      <c r="G13" s="13"/>
      <c r="H13" s="31" t="s">
        <v>24</v>
      </c>
      <c r="I13" s="43"/>
    </row>
    <row r="14" spans="1:9" ht="15" x14ac:dyDescent="0.25">
      <c r="A14" s="8">
        <v>1616005055000</v>
      </c>
      <c r="B14" s="9" t="s">
        <v>25</v>
      </c>
      <c r="C14" s="10" t="s">
        <v>13</v>
      </c>
      <c r="D14" s="11" t="s">
        <v>2</v>
      </c>
      <c r="E14" s="46">
        <v>25</v>
      </c>
      <c r="F14" s="12"/>
      <c r="G14" s="13"/>
      <c r="H14" s="31" t="s">
        <v>26</v>
      </c>
      <c r="I14" s="43"/>
    </row>
    <row r="15" spans="1:9" ht="15" x14ac:dyDescent="0.25">
      <c r="A15" s="8">
        <v>1616005056000</v>
      </c>
      <c r="B15" s="9" t="s">
        <v>27</v>
      </c>
      <c r="C15" s="10" t="s">
        <v>13</v>
      </c>
      <c r="D15" s="11" t="s">
        <v>2</v>
      </c>
      <c r="E15" s="46">
        <v>35</v>
      </c>
      <c r="F15" s="12"/>
      <c r="G15" s="13"/>
      <c r="H15" s="31" t="s">
        <v>28</v>
      </c>
      <c r="I15" s="43"/>
    </row>
    <row r="16" spans="1:9" ht="15" x14ac:dyDescent="0.25">
      <c r="A16" s="8">
        <v>1616005080000</v>
      </c>
      <c r="B16" s="9" t="s">
        <v>123</v>
      </c>
      <c r="C16" s="41" t="s">
        <v>139</v>
      </c>
      <c r="D16" s="11" t="s">
        <v>2</v>
      </c>
      <c r="E16" s="47">
        <v>95</v>
      </c>
      <c r="F16" s="12"/>
      <c r="G16" s="13"/>
      <c r="H16" s="31" t="s">
        <v>128</v>
      </c>
      <c r="I16" s="43"/>
    </row>
    <row r="17" spans="1:9" ht="15" x14ac:dyDescent="0.25">
      <c r="A17" s="8">
        <v>1616005081000</v>
      </c>
      <c r="B17" s="9" t="s">
        <v>122</v>
      </c>
      <c r="C17" s="41" t="s">
        <v>138</v>
      </c>
      <c r="D17" s="11" t="s">
        <v>2</v>
      </c>
      <c r="E17" s="47">
        <v>120</v>
      </c>
      <c r="F17" s="12"/>
      <c r="G17" s="13"/>
      <c r="H17" s="31" t="s">
        <v>129</v>
      </c>
      <c r="I17" s="43"/>
    </row>
    <row r="18" spans="1:9" ht="15" x14ac:dyDescent="0.25">
      <c r="A18" s="8">
        <v>1616005082000</v>
      </c>
      <c r="B18" s="9" t="s">
        <v>125</v>
      </c>
      <c r="C18" s="41" t="s">
        <v>137</v>
      </c>
      <c r="D18" s="11" t="s">
        <v>2</v>
      </c>
      <c r="E18" s="47">
        <v>110</v>
      </c>
      <c r="F18" s="12"/>
      <c r="G18" s="13"/>
      <c r="H18" s="31" t="s">
        <v>130</v>
      </c>
      <c r="I18" s="43"/>
    </row>
    <row r="19" spans="1:9" ht="15" x14ac:dyDescent="0.25">
      <c r="A19" s="8">
        <v>1616005083000</v>
      </c>
      <c r="B19" s="9" t="s">
        <v>124</v>
      </c>
      <c r="C19" s="41" t="s">
        <v>136</v>
      </c>
      <c r="D19" s="11" t="s">
        <v>2</v>
      </c>
      <c r="E19" s="47">
        <v>95</v>
      </c>
      <c r="F19" s="12"/>
      <c r="G19" s="13"/>
      <c r="H19" s="31" t="s">
        <v>131</v>
      </c>
      <c r="I19" s="43"/>
    </row>
    <row r="20" spans="1:9" ht="15" x14ac:dyDescent="0.25">
      <c r="A20" s="8">
        <v>1616005084000</v>
      </c>
      <c r="B20" s="9" t="s">
        <v>127</v>
      </c>
      <c r="C20" s="41" t="s">
        <v>135</v>
      </c>
      <c r="D20" s="11" t="s">
        <v>2</v>
      </c>
      <c r="E20" s="47">
        <v>50</v>
      </c>
      <c r="F20" s="12"/>
      <c r="G20" s="13"/>
      <c r="H20" s="31" t="s">
        <v>132</v>
      </c>
      <c r="I20" s="43"/>
    </row>
    <row r="21" spans="1:9" ht="15" x14ac:dyDescent="0.25">
      <c r="A21" s="8">
        <v>1616005085000</v>
      </c>
      <c r="B21" s="9" t="s">
        <v>126</v>
      </c>
      <c r="C21" s="41" t="s">
        <v>134</v>
      </c>
      <c r="D21" s="11" t="s">
        <v>2</v>
      </c>
      <c r="E21" s="47">
        <v>50</v>
      </c>
      <c r="F21" s="12"/>
      <c r="G21" s="13"/>
      <c r="H21" s="31" t="s">
        <v>133</v>
      </c>
      <c r="I21" s="43"/>
    </row>
    <row r="22" spans="1:9" ht="15" x14ac:dyDescent="0.25">
      <c r="A22" s="8">
        <v>1616004112000</v>
      </c>
      <c r="B22" s="9" t="s">
        <v>29</v>
      </c>
      <c r="C22" s="10" t="s">
        <v>30</v>
      </c>
      <c r="D22" s="11" t="s">
        <v>2</v>
      </c>
      <c r="E22" s="46">
        <v>50</v>
      </c>
      <c r="F22" s="12"/>
      <c r="G22" s="13"/>
      <c r="H22" s="31" t="s">
        <v>31</v>
      </c>
      <c r="I22" s="43"/>
    </row>
    <row r="23" spans="1:9" ht="15" x14ac:dyDescent="0.25">
      <c r="A23" s="8">
        <v>1616004122000</v>
      </c>
      <c r="B23" s="9" t="s">
        <v>32</v>
      </c>
      <c r="C23" s="10" t="s">
        <v>30</v>
      </c>
      <c r="D23" s="11" t="s">
        <v>2</v>
      </c>
      <c r="E23" s="46">
        <v>1</v>
      </c>
      <c r="F23" s="12"/>
      <c r="G23" s="13"/>
      <c r="H23" s="31" t="s">
        <v>33</v>
      </c>
      <c r="I23" s="43"/>
    </row>
    <row r="24" spans="1:9" ht="15" x14ac:dyDescent="0.25">
      <c r="A24" s="8">
        <v>1616004504000</v>
      </c>
      <c r="B24" s="9" t="s">
        <v>34</v>
      </c>
      <c r="C24" s="10" t="s">
        <v>30</v>
      </c>
      <c r="D24" s="11" t="s">
        <v>2</v>
      </c>
      <c r="E24" s="46">
        <v>2</v>
      </c>
      <c r="F24" s="12"/>
      <c r="G24" s="13"/>
      <c r="H24" s="31" t="s">
        <v>35</v>
      </c>
      <c r="I24" s="43"/>
    </row>
    <row r="25" spans="1:9" ht="15" x14ac:dyDescent="0.25">
      <c r="A25" s="8">
        <v>1616004565000</v>
      </c>
      <c r="B25" s="9" t="s">
        <v>36</v>
      </c>
      <c r="C25" s="10" t="s">
        <v>30</v>
      </c>
      <c r="D25" s="11" t="s">
        <v>2</v>
      </c>
      <c r="E25" s="46">
        <v>1</v>
      </c>
      <c r="F25" s="12"/>
      <c r="G25" s="13"/>
      <c r="H25" s="31" t="s">
        <v>37</v>
      </c>
      <c r="I25" s="43"/>
    </row>
    <row r="26" spans="1:9" ht="15" x14ac:dyDescent="0.25">
      <c r="A26" s="8">
        <v>1616004586000</v>
      </c>
      <c r="B26" s="9" t="s">
        <v>38</v>
      </c>
      <c r="C26" s="10" t="s">
        <v>30</v>
      </c>
      <c r="D26" s="11" t="s">
        <v>2</v>
      </c>
      <c r="E26" s="46">
        <v>2</v>
      </c>
      <c r="F26" s="15"/>
      <c r="G26" s="13"/>
      <c r="H26" s="31" t="s">
        <v>39</v>
      </c>
      <c r="I26" s="43"/>
    </row>
    <row r="27" spans="1:9" ht="15" x14ac:dyDescent="0.25">
      <c r="A27" s="8">
        <v>1616005150000</v>
      </c>
      <c r="B27" s="9" t="s">
        <v>40</v>
      </c>
      <c r="C27" s="10" t="s">
        <v>41</v>
      </c>
      <c r="D27" s="11" t="s">
        <v>2</v>
      </c>
      <c r="E27" s="46">
        <v>110</v>
      </c>
      <c r="F27" s="12"/>
      <c r="G27" s="13"/>
      <c r="H27" s="31" t="s">
        <v>42</v>
      </c>
      <c r="I27" s="43"/>
    </row>
    <row r="28" spans="1:9" ht="15" x14ac:dyDescent="0.25">
      <c r="A28" s="8">
        <v>1616005160000</v>
      </c>
      <c r="B28" s="9" t="s">
        <v>43</v>
      </c>
      <c r="C28" s="10" t="s">
        <v>41</v>
      </c>
      <c r="D28" s="11" t="s">
        <v>2</v>
      </c>
      <c r="E28" s="46">
        <v>132</v>
      </c>
      <c r="F28" s="12"/>
      <c r="G28" s="13"/>
      <c r="H28" s="31" t="s">
        <v>44</v>
      </c>
      <c r="I28" s="43"/>
    </row>
    <row r="29" spans="1:9" ht="15" x14ac:dyDescent="0.25">
      <c r="A29" s="8">
        <v>1616005170000</v>
      </c>
      <c r="B29" s="9" t="s">
        <v>45</v>
      </c>
      <c r="C29" s="10" t="s">
        <v>41</v>
      </c>
      <c r="D29" s="11" t="s">
        <v>2</v>
      </c>
      <c r="E29" s="46">
        <v>152.9</v>
      </c>
      <c r="F29" s="12"/>
      <c r="G29" s="13"/>
      <c r="H29" s="31" t="s">
        <v>46</v>
      </c>
      <c r="I29" s="43"/>
    </row>
    <row r="30" spans="1:9" ht="15" x14ac:dyDescent="0.25">
      <c r="A30" s="8">
        <v>1616005180000</v>
      </c>
      <c r="B30" s="9" t="s">
        <v>47</v>
      </c>
      <c r="C30" s="10" t="s">
        <v>41</v>
      </c>
      <c r="D30" s="11" t="s">
        <v>2</v>
      </c>
      <c r="E30" s="46">
        <v>97.9</v>
      </c>
      <c r="F30" s="12"/>
      <c r="G30" s="13"/>
      <c r="H30" s="31" t="s">
        <v>48</v>
      </c>
      <c r="I30" s="43"/>
    </row>
    <row r="31" spans="1:9" ht="15" x14ac:dyDescent="0.25">
      <c r="A31" s="8">
        <v>1616005190000</v>
      </c>
      <c r="B31" s="9" t="s">
        <v>49</v>
      </c>
      <c r="C31" s="10" t="s">
        <v>41</v>
      </c>
      <c r="D31" s="11" t="s">
        <v>2</v>
      </c>
      <c r="E31" s="46">
        <v>95</v>
      </c>
      <c r="F31" s="12"/>
      <c r="G31" s="13"/>
      <c r="H31" s="31" t="s">
        <v>50</v>
      </c>
      <c r="I31" s="43"/>
    </row>
    <row r="32" spans="1:9" ht="15" x14ac:dyDescent="0.25">
      <c r="A32" s="8">
        <v>1616005501000</v>
      </c>
      <c r="B32" s="9" t="s">
        <v>51</v>
      </c>
      <c r="C32" s="10" t="s">
        <v>13</v>
      </c>
      <c r="D32" s="11" t="s">
        <v>2</v>
      </c>
      <c r="E32" s="46">
        <v>71</v>
      </c>
      <c r="F32" s="12"/>
      <c r="G32" s="13"/>
      <c r="H32" s="31" t="s">
        <v>52</v>
      </c>
      <c r="I32" s="43"/>
    </row>
    <row r="33" spans="1:9" ht="15" x14ac:dyDescent="0.25">
      <c r="A33" s="8">
        <v>1616004030000</v>
      </c>
      <c r="B33" s="9" t="s">
        <v>53</v>
      </c>
      <c r="C33" s="10" t="s">
        <v>41</v>
      </c>
      <c r="D33" s="11" t="s">
        <v>2</v>
      </c>
      <c r="E33" s="46">
        <v>4</v>
      </c>
      <c r="F33" s="16"/>
      <c r="G33" s="13"/>
      <c r="H33" s="31" t="s">
        <v>54</v>
      </c>
      <c r="I33" s="43"/>
    </row>
    <row r="34" spans="1:9" ht="12.75" customHeight="1" x14ac:dyDescent="0.25">
      <c r="A34" s="8">
        <v>1616003900000</v>
      </c>
      <c r="B34" s="18" t="s">
        <v>55</v>
      </c>
      <c r="C34" s="10" t="s">
        <v>56</v>
      </c>
      <c r="D34" s="11" t="s">
        <v>2</v>
      </c>
      <c r="E34" s="46">
        <v>38.5</v>
      </c>
      <c r="F34" s="19"/>
      <c r="G34" s="13"/>
      <c r="H34" s="31" t="s">
        <v>57</v>
      </c>
      <c r="I34" s="43"/>
    </row>
    <row r="35" spans="1:9" ht="15" x14ac:dyDescent="0.25">
      <c r="A35" s="8">
        <v>1616001250000</v>
      </c>
      <c r="B35" s="9" t="s">
        <v>58</v>
      </c>
      <c r="C35" s="10" t="s">
        <v>59</v>
      </c>
      <c r="D35" s="11" t="s">
        <v>2</v>
      </c>
      <c r="E35" s="46">
        <v>28</v>
      </c>
      <c r="F35" s="19"/>
      <c r="G35" s="13"/>
      <c r="H35" s="31" t="s">
        <v>60</v>
      </c>
      <c r="I35" s="43"/>
    </row>
    <row r="36" spans="1:9" ht="15" x14ac:dyDescent="0.25">
      <c r="A36" s="8">
        <v>1616001246000</v>
      </c>
      <c r="B36" s="9" t="s">
        <v>61</v>
      </c>
      <c r="C36" s="10" t="s">
        <v>59</v>
      </c>
      <c r="D36" s="11" t="s">
        <v>2</v>
      </c>
      <c r="E36" s="46">
        <v>8</v>
      </c>
      <c r="F36" s="15"/>
      <c r="G36" s="13"/>
      <c r="H36" s="31" t="s">
        <v>62</v>
      </c>
      <c r="I36" s="43"/>
    </row>
    <row r="37" spans="1:9" ht="15" x14ac:dyDescent="0.25">
      <c r="A37" s="8">
        <v>1616001302000</v>
      </c>
      <c r="B37" s="9" t="s">
        <v>63</v>
      </c>
      <c r="C37" s="10" t="s">
        <v>64</v>
      </c>
      <c r="D37" s="11" t="s">
        <v>2</v>
      </c>
      <c r="E37" s="46">
        <v>16</v>
      </c>
      <c r="F37" s="19"/>
      <c r="G37" s="13"/>
      <c r="H37" s="31" t="s">
        <v>65</v>
      </c>
      <c r="I37" s="43"/>
    </row>
    <row r="38" spans="1:9" ht="15" x14ac:dyDescent="0.25">
      <c r="A38" s="8">
        <v>1616001725000</v>
      </c>
      <c r="B38" s="9" t="s">
        <v>66</v>
      </c>
      <c r="C38" s="10" t="s">
        <v>67</v>
      </c>
      <c r="D38" s="11" t="s">
        <v>2</v>
      </c>
      <c r="E38" s="46">
        <v>13.2</v>
      </c>
      <c r="F38" s="15"/>
      <c r="G38" s="13"/>
      <c r="H38" s="31" t="s">
        <v>68</v>
      </c>
      <c r="I38" s="43"/>
    </row>
    <row r="39" spans="1:9" ht="15" x14ac:dyDescent="0.25">
      <c r="A39" s="8">
        <v>1616002595000</v>
      </c>
      <c r="B39" s="9" t="s">
        <v>69</v>
      </c>
      <c r="C39" s="10" t="s">
        <v>70</v>
      </c>
      <c r="D39" s="11" t="s">
        <v>2</v>
      </c>
      <c r="E39" s="46">
        <v>29</v>
      </c>
      <c r="F39" s="42"/>
      <c r="G39" s="13"/>
      <c r="H39" s="31" t="s">
        <v>71</v>
      </c>
      <c r="I39" s="43"/>
    </row>
    <row r="40" spans="1:9" ht="15" x14ac:dyDescent="0.25">
      <c r="A40" s="8">
        <v>1616002602000</v>
      </c>
      <c r="B40" s="9" t="s">
        <v>72</v>
      </c>
      <c r="C40" s="10" t="s">
        <v>73</v>
      </c>
      <c r="D40" s="11" t="s">
        <v>2</v>
      </c>
      <c r="E40" s="46">
        <v>2.2000000000000002</v>
      </c>
      <c r="F40" s="16"/>
      <c r="G40" s="13"/>
      <c r="H40" s="31" t="s">
        <v>74</v>
      </c>
      <c r="I40" s="43"/>
    </row>
    <row r="41" spans="1:9" ht="15" x14ac:dyDescent="0.25">
      <c r="A41" s="8">
        <v>1616002603000</v>
      </c>
      <c r="B41" s="9" t="s">
        <v>75</v>
      </c>
      <c r="C41" s="10" t="s">
        <v>76</v>
      </c>
      <c r="D41" s="11" t="s">
        <v>2</v>
      </c>
      <c r="E41" s="46">
        <v>10</v>
      </c>
      <c r="F41" s="19"/>
      <c r="G41" s="13"/>
      <c r="H41" s="31" t="s">
        <v>77</v>
      </c>
      <c r="I41" s="43"/>
    </row>
    <row r="42" spans="1:9" ht="15" x14ac:dyDescent="0.25">
      <c r="A42" s="8">
        <v>1616002603100</v>
      </c>
      <c r="B42" s="9" t="s">
        <v>78</v>
      </c>
      <c r="C42" s="10" t="s">
        <v>79</v>
      </c>
      <c r="D42" s="11" t="s">
        <v>2</v>
      </c>
      <c r="E42" s="46">
        <v>1</v>
      </c>
      <c r="F42" s="16"/>
      <c r="G42" s="13"/>
      <c r="H42" s="31" t="s">
        <v>80</v>
      </c>
      <c r="I42" s="43"/>
    </row>
    <row r="43" spans="1:9" ht="15" x14ac:dyDescent="0.25">
      <c r="A43" s="8">
        <v>1616002608000</v>
      </c>
      <c r="B43" s="9" t="s">
        <v>119</v>
      </c>
      <c r="C43" s="10" t="s">
        <v>82</v>
      </c>
      <c r="D43" s="11" t="s">
        <v>2</v>
      </c>
      <c r="E43" s="46">
        <v>30</v>
      </c>
      <c r="F43" s="42"/>
      <c r="G43" s="13"/>
      <c r="H43" s="31" t="s">
        <v>120</v>
      </c>
      <c r="I43" s="43"/>
    </row>
    <row r="44" spans="1:9" ht="15" x14ac:dyDescent="0.25">
      <c r="A44" s="8">
        <v>1616002604100</v>
      </c>
      <c r="B44" s="9" t="s">
        <v>81</v>
      </c>
      <c r="C44" s="10" t="s">
        <v>82</v>
      </c>
      <c r="D44" s="11" t="s">
        <v>2</v>
      </c>
      <c r="E44" s="46">
        <v>26.4</v>
      </c>
      <c r="F44" s="16"/>
      <c r="G44" s="13"/>
      <c r="H44" s="31" t="s">
        <v>83</v>
      </c>
      <c r="I44" s="43"/>
    </row>
    <row r="45" spans="1:9" ht="15" x14ac:dyDescent="0.25">
      <c r="A45" s="8">
        <v>1616002604000</v>
      </c>
      <c r="B45" s="20" t="s">
        <v>84</v>
      </c>
      <c r="C45" s="21" t="s">
        <v>82</v>
      </c>
      <c r="D45" s="22" t="s">
        <v>2</v>
      </c>
      <c r="E45" s="46">
        <v>42</v>
      </c>
      <c r="F45" s="23"/>
      <c r="G45" s="13"/>
      <c r="H45" s="32" t="s">
        <v>85</v>
      </c>
      <c r="I45" s="43"/>
    </row>
    <row r="46" spans="1:9" ht="15" x14ac:dyDescent="0.25">
      <c r="A46" s="8">
        <v>1616002605000</v>
      </c>
      <c r="B46" s="20" t="s">
        <v>86</v>
      </c>
      <c r="C46" s="21" t="s">
        <v>82</v>
      </c>
      <c r="D46" s="22" t="s">
        <v>2</v>
      </c>
      <c r="E46" s="46">
        <v>22</v>
      </c>
      <c r="F46" s="24"/>
      <c r="G46" s="13"/>
      <c r="H46" s="32" t="s">
        <v>87</v>
      </c>
      <c r="I46" s="43"/>
    </row>
    <row r="47" spans="1:9" ht="15" x14ac:dyDescent="0.25">
      <c r="A47" s="8">
        <v>1616002605400</v>
      </c>
      <c r="B47" s="9" t="s">
        <v>88</v>
      </c>
      <c r="C47" s="10" t="s">
        <v>89</v>
      </c>
      <c r="D47" s="11" t="s">
        <v>2</v>
      </c>
      <c r="E47" s="46">
        <v>11</v>
      </c>
      <c r="F47" s="16"/>
      <c r="G47" s="13"/>
      <c r="H47" s="31" t="s">
        <v>90</v>
      </c>
      <c r="I47" s="43"/>
    </row>
    <row r="48" spans="1:9" ht="15" x14ac:dyDescent="0.25">
      <c r="A48" s="8">
        <v>1618000020000</v>
      </c>
      <c r="B48" s="9" t="s">
        <v>91</v>
      </c>
      <c r="C48" s="10" t="s">
        <v>92</v>
      </c>
      <c r="D48" s="11" t="s">
        <v>2</v>
      </c>
      <c r="E48" s="46">
        <v>13</v>
      </c>
      <c r="F48" s="25"/>
      <c r="G48" s="13"/>
      <c r="H48" s="33" t="s">
        <v>93</v>
      </c>
      <c r="I48" s="43"/>
    </row>
    <row r="49" spans="1:9" ht="15" x14ac:dyDescent="0.25">
      <c r="A49" s="8">
        <v>1618000033000</v>
      </c>
      <c r="B49" s="9" t="s">
        <v>94</v>
      </c>
      <c r="C49" s="10" t="s">
        <v>95</v>
      </c>
      <c r="D49" s="11" t="s">
        <v>2</v>
      </c>
      <c r="E49" s="46">
        <v>11</v>
      </c>
      <c r="F49" s="25"/>
      <c r="G49" s="13"/>
      <c r="H49" s="33" t="s">
        <v>90</v>
      </c>
      <c r="I49" s="43"/>
    </row>
    <row r="50" spans="1:9" ht="15" x14ac:dyDescent="0.25">
      <c r="A50" s="8">
        <v>1616004001000</v>
      </c>
      <c r="B50" s="9" t="s">
        <v>96</v>
      </c>
      <c r="C50" s="10" t="s">
        <v>97</v>
      </c>
      <c r="D50" s="11" t="s">
        <v>2</v>
      </c>
      <c r="E50" s="46">
        <v>15.4</v>
      </c>
      <c r="F50" s="17"/>
      <c r="G50" s="13"/>
      <c r="H50" s="35" t="s">
        <v>98</v>
      </c>
      <c r="I50" s="43"/>
    </row>
    <row r="51" spans="1:9" ht="14.25" customHeight="1" x14ac:dyDescent="0.25">
      <c r="A51" s="36">
        <v>1616003100000</v>
      </c>
      <c r="B51" s="37" t="s">
        <v>108</v>
      </c>
      <c r="C51" s="38" t="s">
        <v>109</v>
      </c>
      <c r="D51" s="39" t="s">
        <v>2</v>
      </c>
      <c r="E51" s="46">
        <v>49</v>
      </c>
      <c r="F51" s="37"/>
      <c r="G51" s="13"/>
      <c r="H51" s="40" t="s">
        <v>110</v>
      </c>
      <c r="I51" s="43"/>
    </row>
    <row r="52" spans="1:9" ht="15" x14ac:dyDescent="0.25">
      <c r="A52" s="36">
        <v>1616003800000</v>
      </c>
      <c r="B52" s="37" t="s">
        <v>111</v>
      </c>
      <c r="C52" s="37" t="s">
        <v>113</v>
      </c>
      <c r="D52" s="39" t="s">
        <v>2</v>
      </c>
      <c r="E52" s="46">
        <v>160</v>
      </c>
      <c r="F52" s="37"/>
      <c r="G52" s="13"/>
      <c r="H52" s="40" t="s">
        <v>112</v>
      </c>
      <c r="I52" s="43"/>
    </row>
    <row r="53" spans="1:9" ht="15" x14ac:dyDescent="0.25">
      <c r="A53" s="36">
        <v>1616003000000</v>
      </c>
      <c r="B53" s="37" t="s">
        <v>114</v>
      </c>
      <c r="C53" s="37" t="s">
        <v>116</v>
      </c>
      <c r="D53" s="39" t="s">
        <v>2</v>
      </c>
      <c r="E53" s="47">
        <f>VLOOKUP($A53,'[1]2018'!$1:$1048576,3,FALSE)</f>
        <v>156</v>
      </c>
      <c r="F53" s="37"/>
      <c r="G53" s="13"/>
      <c r="H53" s="40" t="s">
        <v>115</v>
      </c>
      <c r="I53" s="43"/>
    </row>
    <row r="54" spans="1:9" ht="15" x14ac:dyDescent="0.25">
      <c r="A54" s="36">
        <v>1616003806000</v>
      </c>
      <c r="B54" s="37" t="s">
        <v>117</v>
      </c>
      <c r="C54" s="37" t="s">
        <v>146</v>
      </c>
      <c r="D54" s="39" t="s">
        <v>2</v>
      </c>
      <c r="E54" s="47">
        <f>VLOOKUP($A54,'[1]2018'!$1:$1048576,3,FALSE)</f>
        <v>110</v>
      </c>
      <c r="F54" s="37"/>
      <c r="G54" s="13"/>
      <c r="H54" s="40" t="s">
        <v>118</v>
      </c>
      <c r="I54" s="43"/>
    </row>
    <row r="55" spans="1:9" ht="15" x14ac:dyDescent="0.25">
      <c r="A55" s="36">
        <v>1616001304000</v>
      </c>
      <c r="B55" s="37" t="s">
        <v>142</v>
      </c>
      <c r="C55" s="37" t="s">
        <v>141</v>
      </c>
      <c r="D55" s="39" t="s">
        <v>2</v>
      </c>
      <c r="E55" s="46">
        <v>4.4000000000000004</v>
      </c>
      <c r="F55" s="37"/>
      <c r="G55" s="37"/>
      <c r="H55" s="40" t="s">
        <v>140</v>
      </c>
      <c r="I55" s="43"/>
    </row>
    <row r="56" spans="1:9" ht="15" x14ac:dyDescent="0.25">
      <c r="A56" s="36">
        <v>1616001946000</v>
      </c>
      <c r="B56" s="37" t="s">
        <v>144</v>
      </c>
      <c r="C56" s="37" t="s">
        <v>143</v>
      </c>
      <c r="D56" s="39" t="s">
        <v>2</v>
      </c>
      <c r="E56" s="46">
        <v>44</v>
      </c>
      <c r="F56" s="37"/>
      <c r="G56" s="37"/>
      <c r="H56" s="40" t="s">
        <v>145</v>
      </c>
      <c r="I56" s="43"/>
    </row>
    <row r="57" spans="1:9" ht="15" x14ac:dyDescent="0.25">
      <c r="E57" s="34"/>
      <c r="F57" s="44" t="s">
        <v>121</v>
      </c>
      <c r="G57" s="45">
        <f>SUM(G3:G55)</f>
        <v>0</v>
      </c>
    </row>
    <row r="59" spans="1:9" x14ac:dyDescent="0.2">
      <c r="E59" s="29"/>
    </row>
  </sheetData>
  <mergeCells count="1">
    <mergeCell ref="A1:B1"/>
  </mergeCells>
  <pageMargins left="0.11811023622047245" right="0.11811023622047245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2019-07-31T07:01:54Z</dcterms:modified>
</cp:coreProperties>
</file>