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kasz.milej\Desktop\Postępowanie - usługi lesne - Negocjacje z ogłoszeniem\Pakiet VI\"/>
    </mc:Choice>
  </mc:AlternateContent>
  <bookViews>
    <workbookView xWindow="0" yWindow="0" windowWidth="28800" windowHeight="12180"/>
  </bookViews>
  <sheets>
    <sheet name="Formularz ofertowy" sheetId="3" r:id="rId1"/>
  </sheets>
  <calcPr calcId="162913"/>
</workbook>
</file>

<file path=xl/calcChain.xml><?xml version="1.0" encoding="utf-8"?>
<calcChain xmlns="http://schemas.openxmlformats.org/spreadsheetml/2006/main">
  <c r="F70" i="3" l="1"/>
  <c r="F69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50" i="3"/>
  <c r="L47" i="3"/>
  <c r="L42" i="3"/>
  <c r="L37" i="3"/>
  <c r="L32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50" i="3"/>
  <c r="K47" i="3"/>
  <c r="K42" i="3"/>
  <c r="K37" i="3"/>
  <c r="K32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50" i="3"/>
  <c r="I47" i="3"/>
  <c r="I42" i="3"/>
  <c r="I37" i="3"/>
  <c r="I32" i="3"/>
</calcChain>
</file>

<file path=xl/sharedStrings.xml><?xml version="1.0" encoding="utf-8"?>
<sst xmlns="http://schemas.openxmlformats.org/spreadsheetml/2006/main" count="176" uniqueCount="105">
  <si>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</si>
  <si>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</si>
  <si>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</si>
  <si>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</si>
  <si>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</si>
  <si>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</si>
  <si>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</si>
  <si>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</si>
  <si>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</si>
  <si>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</si>
  <si>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</si>
  <si>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</si>
  <si>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</si>
  <si>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</si>
  <si>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</si>
  <si>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22</t>
  </si>
  <si>
    <t>WPOD-BG</t>
  </si>
  <si>
    <t>Wycinanie podszytów i podrostów w cięciach rębnych z pozostawieniem na powierzchni, bez znoszenia i układania w stosy (teren pagórkowaty, wzgórzowy i górski, stoki o nachyleniu pow.13%)</t>
  </si>
  <si>
    <t>HA</t>
  </si>
  <si>
    <t xml:space="preserve"> 52</t>
  </si>
  <si>
    <t>WYK-TAL40</t>
  </si>
  <si>
    <t>Zdarcie pokrywy na talerzach 40 cm x 40 cm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</si>
  <si>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</si>
  <si>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</si>
  <si>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</si>
  <si>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</si>
  <si>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</si>
  <si>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</si>
  <si>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</si>
  <si>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</si>
  <si>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</si>
  <si>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</si>
  <si>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</si>
  <si>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</si>
  <si>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</si>
  <si>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</si>
  <si>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</si>
  <si>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</si>
  <si>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</si>
  <si>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</si>
  <si>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</si>
  <si>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136</t>
  </si>
  <si>
    <t>KOR-P</t>
  </si>
  <si>
    <t>Korowanie pułapek i niszczenie kory</t>
  </si>
  <si>
    <t>138</t>
  </si>
  <si>
    <t>PUŁF</t>
  </si>
  <si>
    <t>Wykładanie lub zdejmowanie pułapek feromonowych na szkodniki wtórne</t>
  </si>
  <si>
    <t>SZT</t>
  </si>
  <si>
    <t>154</t>
  </si>
  <si>
    <t>K GRODZEŃ</t>
  </si>
  <si>
    <t>Naprawa (konserwacja) ogrodzeń upraw leśnych</t>
  </si>
  <si>
    <t>H</t>
  </si>
  <si>
    <t>165</t>
  </si>
  <si>
    <t>CZYSZ-BUD</t>
  </si>
  <si>
    <t>Czyszczenie budek lęgowych i schronów dla nietoperzy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</si>
  <si>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</si>
  <si>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</si>
  <si>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</si>
  <si>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</si>
  <si>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</si>
  <si>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</si>
  <si>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</si>
  <si>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</si>
  <si>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</si>
  <si>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</si>
  <si>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</si>
  <si>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</si>
  <si>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</si>
  <si>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</si>
  <si>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</si>
  <si>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</si>
  <si>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</si>
  <si>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</si>
  <si>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</si>
  <si>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</si>
  <si>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</si>
  <si>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</si>
  <si>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</si>
  <si>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</si>
  <si>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</si>
  <si>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</si>
  <si>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</si>
  <si>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</si>
  <si>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</si>
  <si>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</si>
  <si>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</si>
  <si>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</si>
  <si>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</si>
  <si>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</si>
  <si>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</si>
  <si>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</si>
  <si>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</si>
  <si>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</si>
  <si>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</si>
  <si>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</si>
  <si>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</si>
  <si>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</si>
  <si>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</si>
  <si>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</si>
  <si>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</si>
  <si>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</si>
  <si>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</si>
  <si>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</si>
  <si>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</si>
  <si>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negocjacji z ogłoszeiem na „Wykonywanie usług z zakresu gospodarki leśnej na terenie Nadleśnictwa Prudnik w roku 2024.” Pakiet VI – L. Pokrzywna  składamy niniejszym ofertę na pakiet VI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</si>
</sst>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0" fontId="1" fillId="2" borderId="4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9"/>
  <sheetViews>
    <sheetView tabSelected="1" topLeftCell="A10" zoomScaleNormal="100" workbookViewId="0">
      <selection activeCell="B24" sqref="B24:L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8" t="s">
        <v>89</v>
      </c>
      <c r="J2" s="28"/>
      <c r="K2" s="28"/>
      <c r="L2" s="28"/>
      <c r="M2" s="28"/>
      <c r="N2" s="28"/>
      <c r="O2" s="28"/>
    </row>
    <row r="3" spans="2:15" s="1" customFormat="1" ht="28.7" customHeight="1" x14ac:dyDescent="0.2"/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/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/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7" t="s">
        <v>74</v>
      </c>
      <c r="C10" s="17"/>
      <c r="D10" s="17"/>
    </row>
    <row r="11" spans="2:15" s="1" customFormat="1" ht="12.2" customHeight="1" x14ac:dyDescent="0.2">
      <c r="B11" s="17"/>
      <c r="C11" s="17"/>
      <c r="D11" s="17"/>
      <c r="G11" s="19" t="s">
        <v>75</v>
      </c>
      <c r="H11" s="19"/>
      <c r="I11" s="19"/>
      <c r="J11" s="19"/>
      <c r="K11" s="19"/>
      <c r="L11" s="19"/>
      <c r="M11" s="19"/>
      <c r="N11" s="19"/>
    </row>
    <row r="12" spans="2:15" s="1" customFormat="1" ht="7.9" customHeight="1" x14ac:dyDescent="0.2">
      <c r="G12" s="19"/>
      <c r="H12" s="19"/>
      <c r="I12" s="19"/>
      <c r="J12" s="19"/>
      <c r="K12" s="19"/>
      <c r="L12" s="19"/>
      <c r="M12" s="19"/>
      <c r="N12" s="19"/>
    </row>
    <row r="13" spans="2:15" s="1" customFormat="1" ht="20.25" customHeight="1" x14ac:dyDescent="0.2"/>
    <row r="14" spans="2:15" s="1" customFormat="1" ht="24" customHeight="1" x14ac:dyDescent="0.2">
      <c r="E14" s="22" t="s">
        <v>90</v>
      </c>
      <c r="F14" s="22"/>
      <c r="G14" s="22"/>
    </row>
    <row r="15" spans="2:15" s="1" customFormat="1" ht="43.15" customHeight="1" x14ac:dyDescent="0.2"/>
    <row r="16" spans="2:15" s="1" customFormat="1" ht="20.85" customHeight="1" x14ac:dyDescent="0.2">
      <c r="B16" s="9" t="s">
        <v>76</v>
      </c>
      <c r="C16" s="9"/>
    </row>
    <row r="17" spans="2:13" s="1" customFormat="1" ht="2.65" customHeight="1" x14ac:dyDescent="0.2"/>
    <row r="18" spans="2:13" s="1" customFormat="1" ht="20.85" customHeight="1" x14ac:dyDescent="0.2">
      <c r="B18" s="9" t="s">
        <v>77</v>
      </c>
      <c r="C18" s="9"/>
    </row>
    <row r="19" spans="2:13" s="1" customFormat="1" ht="2.65" customHeight="1" x14ac:dyDescent="0.2"/>
    <row r="20" spans="2:13" s="1" customFormat="1" ht="20.85" customHeight="1" x14ac:dyDescent="0.2">
      <c r="B20" s="9" t="s">
        <v>78</v>
      </c>
      <c r="C20" s="9"/>
    </row>
    <row r="21" spans="2:13" s="1" customFormat="1" ht="2.65" customHeight="1" x14ac:dyDescent="0.2"/>
    <row r="22" spans="2:13" s="1" customFormat="1" ht="20.85" customHeight="1" x14ac:dyDescent="0.2">
      <c r="B22" s="9" t="s">
        <v>79</v>
      </c>
      <c r="C22" s="9"/>
    </row>
    <row r="23" spans="2:13" s="1" customFormat="1" ht="34.700000000000003" customHeight="1" x14ac:dyDescent="0.2"/>
    <row r="24" spans="2:13" s="1" customFormat="1" ht="50.1" customHeight="1" x14ac:dyDescent="0.2">
      <c r="B24" s="13" t="s">
        <v>104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3" s="1" customFormat="1" ht="2.65" customHeight="1" x14ac:dyDescent="0.2"/>
    <row r="26" spans="2:13" s="1" customFormat="1" ht="54.75" customHeight="1" x14ac:dyDescent="0.2">
      <c r="B26" s="11" t="s">
        <v>91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80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55.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9" t="s">
        <v>10</v>
      </c>
      <c r="M31" s="29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939</v>
      </c>
      <c r="H32" s="10"/>
      <c r="I32" s="10">
        <f>G32*H32</f>
        <v>0</v>
      </c>
      <c r="J32" s="5">
        <v>8</v>
      </c>
      <c r="K32" s="10">
        <f>I32*(J32/100)</f>
        <v>0</v>
      </c>
      <c r="L32" s="20">
        <f>I32+K32</f>
        <v>0</v>
      </c>
      <c r="M32" s="20"/>
    </row>
    <row r="33" spans="2:13" s="1" customFormat="1" ht="3.2" customHeight="1" x14ac:dyDescent="0.2"/>
    <row r="34" spans="2:13" s="1" customFormat="1" ht="18.2" customHeight="1" x14ac:dyDescent="0.2">
      <c r="B34" s="14" t="s">
        <v>81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56.2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9" t="s">
        <v>10</v>
      </c>
      <c r="M36" s="29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1333</v>
      </c>
      <c r="H37" s="10"/>
      <c r="I37" s="10">
        <f>G37*H37</f>
        <v>0</v>
      </c>
      <c r="J37" s="5">
        <v>8</v>
      </c>
      <c r="K37" s="10">
        <f>I37*(J37/100)</f>
        <v>0</v>
      </c>
      <c r="L37" s="20">
        <f>I37+K37</f>
        <v>0</v>
      </c>
      <c r="M37" s="20"/>
    </row>
    <row r="38" spans="2:13" s="1" customFormat="1" ht="3.2" customHeight="1" x14ac:dyDescent="0.2"/>
    <row r="39" spans="2:13" s="1" customFormat="1" ht="18.2" customHeight="1" x14ac:dyDescent="0.2">
      <c r="B39" s="14" t="s">
        <v>82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54.7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9" t="s">
        <v>10</v>
      </c>
      <c r="M41" s="29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191</v>
      </c>
      <c r="H42" s="10"/>
      <c r="I42" s="10">
        <f>G42*H42</f>
        <v>0</v>
      </c>
      <c r="J42" s="5">
        <v>8</v>
      </c>
      <c r="K42" s="10">
        <f>I42*(J42/100)</f>
        <v>0</v>
      </c>
      <c r="L42" s="20">
        <f>I42+K42</f>
        <v>0</v>
      </c>
      <c r="M42" s="20"/>
    </row>
    <row r="43" spans="2:13" s="1" customFormat="1" ht="3.2" customHeight="1" x14ac:dyDescent="0.2"/>
    <row r="44" spans="2:13" s="1" customFormat="1" ht="18.2" customHeight="1" x14ac:dyDescent="0.2">
      <c r="B44" s="14" t="s">
        <v>83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57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9" t="s">
        <v>10</v>
      </c>
      <c r="M46" s="29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1290</v>
      </c>
      <c r="H47" s="10"/>
      <c r="I47" s="10">
        <f>G47*H47</f>
        <v>0</v>
      </c>
      <c r="J47" s="5">
        <v>8</v>
      </c>
      <c r="K47" s="10">
        <f>I47*(J47/100)</f>
        <v>0</v>
      </c>
      <c r="L47" s="20">
        <f>I47+K47</f>
        <v>0</v>
      </c>
      <c r="M47" s="20"/>
    </row>
    <row r="48" spans="2:13" s="1" customFormat="1" ht="9" customHeight="1" x14ac:dyDescent="0.2"/>
    <row r="49" spans="2:13" s="1" customFormat="1" ht="58.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29" t="s">
        <v>10</v>
      </c>
      <c r="M49" s="29"/>
    </row>
    <row r="50" spans="2:13" s="1" customFormat="1" ht="49.15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4</v>
      </c>
      <c r="H50" s="10"/>
      <c r="I50" s="10">
        <f>G50*H50</f>
        <v>0</v>
      </c>
      <c r="J50" s="5">
        <v>8</v>
      </c>
      <c r="K50" s="10">
        <f>I50*(J50/100)</f>
        <v>0</v>
      </c>
      <c r="L50" s="20">
        <f>I50+K50</f>
        <v>0</v>
      </c>
      <c r="M50" s="20"/>
    </row>
    <row r="51" spans="2:13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22</v>
      </c>
      <c r="G51" s="8">
        <v>4.5</v>
      </c>
      <c r="H51" s="10"/>
      <c r="I51" s="10">
        <f t="shared" ref="I51:I67" si="0">G51*H51</f>
        <v>0</v>
      </c>
      <c r="J51" s="5">
        <v>8</v>
      </c>
      <c r="K51" s="10">
        <f t="shared" ref="K51:K67" si="1">I51*(J51/100)</f>
        <v>0</v>
      </c>
      <c r="L51" s="20">
        <f t="shared" ref="L51:L67" si="2">I51+K51</f>
        <v>0</v>
      </c>
      <c r="M51" s="20"/>
    </row>
    <row r="52" spans="2:13" s="1" customFormat="1" ht="28.7" customHeight="1" x14ac:dyDescent="0.2">
      <c r="B52" s="5">
        <v>7</v>
      </c>
      <c r="C52" s="6" t="s">
        <v>23</v>
      </c>
      <c r="D52" s="6" t="s">
        <v>24</v>
      </c>
      <c r="E52" s="7" t="s">
        <v>25</v>
      </c>
      <c r="F52" s="6" t="s">
        <v>22</v>
      </c>
      <c r="G52" s="8">
        <v>15.7</v>
      </c>
      <c r="H52" s="10"/>
      <c r="I52" s="10">
        <f t="shared" si="0"/>
        <v>0</v>
      </c>
      <c r="J52" s="5">
        <v>8</v>
      </c>
      <c r="K52" s="10">
        <f t="shared" si="1"/>
        <v>0</v>
      </c>
      <c r="L52" s="20">
        <f t="shared" si="2"/>
        <v>0</v>
      </c>
      <c r="M52" s="20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22</v>
      </c>
      <c r="G53" s="8"/>
      <c r="H53" s="10"/>
      <c r="I53" s="10">
        <f t="shared" si="0"/>
        <v>0</v>
      </c>
      <c r="J53" s="5">
        <v>8</v>
      </c>
      <c r="K53" s="10">
        <f t="shared" si="1"/>
        <v>0</v>
      </c>
      <c r="L53" s="20">
        <f t="shared" si="2"/>
        <v>0</v>
      </c>
      <c r="M53" s="20"/>
    </row>
    <row r="54" spans="2:13" s="1" customFormat="1" ht="28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18</v>
      </c>
      <c r="G54" s="8">
        <v>0.23</v>
      </c>
      <c r="H54" s="10"/>
      <c r="I54" s="10">
        <f t="shared" si="0"/>
        <v>0</v>
      </c>
      <c r="J54" s="5">
        <v>8</v>
      </c>
      <c r="K54" s="10">
        <f t="shared" si="1"/>
        <v>0</v>
      </c>
      <c r="L54" s="20">
        <f t="shared" si="2"/>
        <v>0</v>
      </c>
      <c r="M54" s="20"/>
    </row>
    <row r="55" spans="2:13" s="1" customFormat="1" ht="19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18</v>
      </c>
      <c r="G55" s="8">
        <v>44.97</v>
      </c>
      <c r="H55" s="10"/>
      <c r="I55" s="10">
        <f t="shared" si="0"/>
        <v>0</v>
      </c>
      <c r="J55" s="5">
        <v>8</v>
      </c>
      <c r="K55" s="10">
        <f t="shared" si="1"/>
        <v>0</v>
      </c>
      <c r="L55" s="20">
        <f t="shared" si="2"/>
        <v>0</v>
      </c>
      <c r="M55" s="20"/>
    </row>
    <row r="56" spans="2:13" s="1" customFormat="1" ht="19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18</v>
      </c>
      <c r="G56" s="8">
        <v>38.29</v>
      </c>
      <c r="H56" s="10"/>
      <c r="I56" s="10">
        <f t="shared" si="0"/>
        <v>0</v>
      </c>
      <c r="J56" s="5">
        <v>8</v>
      </c>
      <c r="K56" s="10">
        <f t="shared" si="1"/>
        <v>0</v>
      </c>
      <c r="L56" s="20">
        <f t="shared" si="2"/>
        <v>0</v>
      </c>
      <c r="M56" s="20"/>
    </row>
    <row r="57" spans="2:13" s="1" customFormat="1" ht="28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18</v>
      </c>
      <c r="G57" s="8">
        <v>27.6</v>
      </c>
      <c r="H57" s="10"/>
      <c r="I57" s="10">
        <f t="shared" si="0"/>
        <v>0</v>
      </c>
      <c r="J57" s="5">
        <v>8</v>
      </c>
      <c r="K57" s="10">
        <f t="shared" si="1"/>
        <v>0</v>
      </c>
      <c r="L57" s="20">
        <f t="shared" si="2"/>
        <v>0</v>
      </c>
      <c r="M57" s="20"/>
    </row>
    <row r="58" spans="2:13" s="1" customFormat="1" ht="19.7" customHeight="1" x14ac:dyDescent="0.2">
      <c r="B58" s="5">
        <v>13</v>
      </c>
      <c r="C58" s="6" t="s">
        <v>41</v>
      </c>
      <c r="D58" s="6" t="s">
        <v>42</v>
      </c>
      <c r="E58" s="7" t="s">
        <v>43</v>
      </c>
      <c r="F58" s="6" t="s">
        <v>14</v>
      </c>
      <c r="G58" s="8">
        <v>10</v>
      </c>
      <c r="H58" s="10"/>
      <c r="I58" s="10">
        <f t="shared" si="0"/>
        <v>0</v>
      </c>
      <c r="J58" s="5">
        <v>8</v>
      </c>
      <c r="K58" s="10">
        <f t="shared" si="1"/>
        <v>0</v>
      </c>
      <c r="L58" s="20">
        <f t="shared" si="2"/>
        <v>0</v>
      </c>
      <c r="M58" s="20"/>
    </row>
    <row r="59" spans="2:13" s="1" customFormat="1" ht="28.7" customHeight="1" x14ac:dyDescent="0.2">
      <c r="B59" s="5">
        <v>14</v>
      </c>
      <c r="C59" s="6" t="s">
        <v>44</v>
      </c>
      <c r="D59" s="6" t="s">
        <v>45</v>
      </c>
      <c r="E59" s="7" t="s">
        <v>46</v>
      </c>
      <c r="F59" s="6" t="s">
        <v>47</v>
      </c>
      <c r="G59" s="8">
        <v>24</v>
      </c>
      <c r="H59" s="10"/>
      <c r="I59" s="10">
        <f t="shared" si="0"/>
        <v>0</v>
      </c>
      <c r="J59" s="5">
        <v>8</v>
      </c>
      <c r="K59" s="10">
        <f t="shared" si="1"/>
        <v>0</v>
      </c>
      <c r="L59" s="20">
        <f t="shared" si="2"/>
        <v>0</v>
      </c>
      <c r="M59" s="20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51</v>
      </c>
      <c r="G60" s="8">
        <v>16</v>
      </c>
      <c r="H60" s="10"/>
      <c r="I60" s="10">
        <f t="shared" si="0"/>
        <v>0</v>
      </c>
      <c r="J60" s="5">
        <v>8</v>
      </c>
      <c r="K60" s="10">
        <f t="shared" si="1"/>
        <v>0</v>
      </c>
      <c r="L60" s="20">
        <f t="shared" si="2"/>
        <v>0</v>
      </c>
      <c r="M60" s="20"/>
    </row>
    <row r="61" spans="2:13" s="1" customFormat="1" ht="19.7" customHeight="1" x14ac:dyDescent="0.2">
      <c r="B61" s="5">
        <v>16</v>
      </c>
      <c r="C61" s="6" t="s">
        <v>52</v>
      </c>
      <c r="D61" s="6" t="s">
        <v>53</v>
      </c>
      <c r="E61" s="7" t="s">
        <v>54</v>
      </c>
      <c r="F61" s="6" t="s">
        <v>47</v>
      </c>
      <c r="G61" s="8">
        <v>50</v>
      </c>
      <c r="H61" s="10"/>
      <c r="I61" s="10">
        <f t="shared" si="0"/>
        <v>0</v>
      </c>
      <c r="J61" s="5">
        <v>8</v>
      </c>
      <c r="K61" s="10">
        <f t="shared" si="1"/>
        <v>0</v>
      </c>
      <c r="L61" s="20">
        <f t="shared" si="2"/>
        <v>0</v>
      </c>
      <c r="M61" s="20"/>
    </row>
    <row r="62" spans="2:13" s="1" customFormat="1" ht="28.7" customHeight="1" x14ac:dyDescent="0.2">
      <c r="B62" s="5">
        <v>17</v>
      </c>
      <c r="C62" s="6" t="s">
        <v>55</v>
      </c>
      <c r="D62" s="6" t="s">
        <v>56</v>
      </c>
      <c r="E62" s="7" t="s">
        <v>57</v>
      </c>
      <c r="F62" s="6" t="s">
        <v>51</v>
      </c>
      <c r="G62" s="8">
        <v>2</v>
      </c>
      <c r="H62" s="10"/>
      <c r="I62" s="10">
        <f t="shared" si="0"/>
        <v>0</v>
      </c>
      <c r="J62" s="5">
        <v>8</v>
      </c>
      <c r="K62" s="10">
        <f t="shared" si="1"/>
        <v>0</v>
      </c>
      <c r="L62" s="20">
        <f t="shared" si="2"/>
        <v>0</v>
      </c>
      <c r="M62" s="20"/>
    </row>
    <row r="63" spans="2:13" s="1" customFormat="1" ht="19.7" customHeight="1" x14ac:dyDescent="0.2">
      <c r="B63" s="5">
        <v>18</v>
      </c>
      <c r="C63" s="6" t="s">
        <v>58</v>
      </c>
      <c r="D63" s="6" t="s">
        <v>59</v>
      </c>
      <c r="E63" s="7" t="s">
        <v>60</v>
      </c>
      <c r="F63" s="6" t="s">
        <v>51</v>
      </c>
      <c r="G63" s="8">
        <v>644</v>
      </c>
      <c r="H63" s="10"/>
      <c r="I63" s="10">
        <f t="shared" si="0"/>
        <v>0</v>
      </c>
      <c r="J63" s="5">
        <v>8</v>
      </c>
      <c r="K63" s="10">
        <f t="shared" si="1"/>
        <v>0</v>
      </c>
      <c r="L63" s="20">
        <f t="shared" si="2"/>
        <v>0</v>
      </c>
      <c r="M63" s="20"/>
    </row>
    <row r="64" spans="2:13" s="1" customFormat="1" ht="19.7" customHeight="1" x14ac:dyDescent="0.2">
      <c r="B64" s="5">
        <v>19</v>
      </c>
      <c r="C64" s="6" t="s">
        <v>61</v>
      </c>
      <c r="D64" s="6" t="s">
        <v>62</v>
      </c>
      <c r="E64" s="7" t="s">
        <v>63</v>
      </c>
      <c r="F64" s="6" t="s">
        <v>51</v>
      </c>
      <c r="G64" s="8">
        <v>87.62</v>
      </c>
      <c r="H64" s="10"/>
      <c r="I64" s="10">
        <f t="shared" si="0"/>
        <v>0</v>
      </c>
      <c r="J64" s="5">
        <v>8</v>
      </c>
      <c r="K64" s="10">
        <f t="shared" si="1"/>
        <v>0</v>
      </c>
      <c r="L64" s="20">
        <f t="shared" si="2"/>
        <v>0</v>
      </c>
      <c r="M64" s="20"/>
    </row>
    <row r="65" spans="2:14" s="1" customFormat="1" ht="19.7" customHeight="1" x14ac:dyDescent="0.2">
      <c r="B65" s="5">
        <v>20</v>
      </c>
      <c r="C65" s="6" t="s">
        <v>64</v>
      </c>
      <c r="D65" s="6" t="s">
        <v>65</v>
      </c>
      <c r="E65" s="7" t="s">
        <v>66</v>
      </c>
      <c r="F65" s="6" t="s">
        <v>51</v>
      </c>
      <c r="G65" s="8">
        <v>106</v>
      </c>
      <c r="H65" s="10"/>
      <c r="I65" s="10">
        <f t="shared" si="0"/>
        <v>0</v>
      </c>
      <c r="J65" s="5">
        <v>8</v>
      </c>
      <c r="K65" s="10">
        <f t="shared" si="1"/>
        <v>0</v>
      </c>
      <c r="L65" s="20">
        <f t="shared" si="2"/>
        <v>0</v>
      </c>
      <c r="M65" s="20"/>
    </row>
    <row r="66" spans="2:14" s="1" customFormat="1" ht="19.7" customHeight="1" x14ac:dyDescent="0.2">
      <c r="B66" s="5">
        <v>21</v>
      </c>
      <c r="C66" s="6" t="s">
        <v>67</v>
      </c>
      <c r="D66" s="6" t="s">
        <v>68</v>
      </c>
      <c r="E66" s="7" t="s">
        <v>69</v>
      </c>
      <c r="F66" s="6" t="s">
        <v>51</v>
      </c>
      <c r="G66" s="8">
        <v>162</v>
      </c>
      <c r="H66" s="10"/>
      <c r="I66" s="10">
        <f t="shared" si="0"/>
        <v>0</v>
      </c>
      <c r="J66" s="5">
        <v>8</v>
      </c>
      <c r="K66" s="10">
        <f t="shared" si="1"/>
        <v>0</v>
      </c>
      <c r="L66" s="20">
        <f t="shared" si="2"/>
        <v>0</v>
      </c>
      <c r="M66" s="20"/>
    </row>
    <row r="67" spans="2:14" s="1" customFormat="1" ht="19.7" customHeight="1" x14ac:dyDescent="0.2">
      <c r="B67" s="5">
        <v>22</v>
      </c>
      <c r="C67" s="6" t="s">
        <v>70</v>
      </c>
      <c r="D67" s="6" t="s">
        <v>71</v>
      </c>
      <c r="E67" s="7" t="s">
        <v>69</v>
      </c>
      <c r="F67" s="6" t="s">
        <v>51</v>
      </c>
      <c r="G67" s="8">
        <v>2</v>
      </c>
      <c r="H67" s="10"/>
      <c r="I67" s="10">
        <f t="shared" si="0"/>
        <v>0</v>
      </c>
      <c r="J67" s="5">
        <v>23</v>
      </c>
      <c r="K67" s="10">
        <f t="shared" si="1"/>
        <v>0</v>
      </c>
      <c r="L67" s="20">
        <f t="shared" si="2"/>
        <v>0</v>
      </c>
      <c r="M67" s="20"/>
    </row>
    <row r="68" spans="2:14" s="1" customFormat="1" ht="55.9" customHeight="1" x14ac:dyDescent="0.2"/>
    <row r="69" spans="2:14" s="1" customFormat="1" ht="21.4" customHeight="1" x14ac:dyDescent="0.2">
      <c r="B69" s="16" t="s">
        <v>72</v>
      </c>
      <c r="C69" s="16"/>
      <c r="D69" s="16"/>
      <c r="E69" s="16"/>
      <c r="F69" s="23">
        <f>SUM(I32,I37,I42,I47,I50:I67)</f>
        <v>0</v>
      </c>
      <c r="G69" s="23"/>
      <c r="H69" s="23"/>
      <c r="I69" s="23"/>
      <c r="J69" s="23"/>
      <c r="K69" s="23"/>
      <c r="L69" s="23"/>
      <c r="M69" s="23"/>
    </row>
    <row r="70" spans="2:14" s="1" customFormat="1" ht="21.4" customHeight="1" x14ac:dyDescent="0.2">
      <c r="B70" s="16" t="s">
        <v>73</v>
      </c>
      <c r="C70" s="16"/>
      <c r="D70" s="16"/>
      <c r="E70" s="16"/>
      <c r="F70" s="24">
        <f>SUM(L32,L37,L42,L47,L50:M67)</f>
        <v>0</v>
      </c>
      <c r="G70" s="24"/>
      <c r="H70" s="24"/>
      <c r="I70" s="24"/>
      <c r="J70" s="24"/>
      <c r="K70" s="24"/>
      <c r="L70" s="24"/>
      <c r="M70" s="24"/>
    </row>
    <row r="71" spans="2:14" s="1" customFormat="1" ht="11.1" customHeight="1" x14ac:dyDescent="0.2"/>
    <row r="72" spans="2:14" s="1" customFormat="1" ht="61.35" customHeight="1" x14ac:dyDescent="0.2">
      <c r="B72" s="11" t="s">
        <v>92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2:14" s="1" customFormat="1" ht="2.65" customHeight="1" x14ac:dyDescent="0.2"/>
    <row r="74" spans="2:14" s="1" customFormat="1" ht="89.1" customHeight="1" x14ac:dyDescent="0.2">
      <c r="B74" s="11" t="s">
        <v>93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2:14" s="1" customFormat="1" ht="12" customHeight="1" x14ac:dyDescent="0.2"/>
    <row r="76" spans="2:14" s="1" customFormat="1" ht="97.5" customHeight="1" x14ac:dyDescent="0.2">
      <c r="B76" s="11" t="s">
        <v>94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2:14" s="1" customFormat="1" ht="5.25" customHeight="1" x14ac:dyDescent="0.2"/>
    <row r="78" spans="2:14" s="1" customFormat="1" ht="37.9" customHeight="1" x14ac:dyDescent="0.2">
      <c r="B78" s="21" t="s">
        <v>85</v>
      </c>
      <c r="C78" s="21"/>
      <c r="D78" s="21"/>
      <c r="E78" s="21"/>
      <c r="F78" s="25" t="s">
        <v>86</v>
      </c>
      <c r="G78" s="25"/>
      <c r="H78" s="25"/>
      <c r="I78" s="25"/>
      <c r="J78" s="25"/>
      <c r="K78" s="25"/>
      <c r="L78" s="25"/>
    </row>
    <row r="79" spans="2:14" s="1" customFormat="1" ht="28.7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 spans="2:14" s="1" customFormat="1" ht="28.7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</row>
    <row r="81" spans="2:14" s="1" customFormat="1" ht="28.7" customHeight="1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</row>
    <row r="82" spans="2:14" s="1" customFormat="1" ht="28.7" customHeight="1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2:14" s="1" customFormat="1" ht="2.65" customHeight="1" x14ac:dyDescent="0.2"/>
    <row r="84" spans="2:14" s="1" customFormat="1" ht="168" customHeight="1" x14ac:dyDescent="0.2">
      <c r="B84" s="11" t="s">
        <v>95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2:14" s="1" customFormat="1" ht="2.65" customHeight="1" x14ac:dyDescent="0.2"/>
    <row r="86" spans="2:14" s="1" customFormat="1" ht="33.6" customHeight="1" x14ac:dyDescent="0.2">
      <c r="B86" s="13" t="s">
        <v>96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2:14" s="1" customFormat="1" ht="2.65" customHeight="1" x14ac:dyDescent="0.2"/>
    <row r="88" spans="2:14" s="1" customFormat="1" ht="37.9" customHeight="1" x14ac:dyDescent="0.2">
      <c r="B88" s="21" t="s">
        <v>87</v>
      </c>
      <c r="C88" s="21"/>
      <c r="D88" s="21"/>
      <c r="E88" s="21"/>
      <c r="F88" s="26" t="s">
        <v>88</v>
      </c>
      <c r="G88" s="26"/>
      <c r="H88" s="26"/>
      <c r="I88" s="26"/>
      <c r="J88" s="26"/>
      <c r="K88" s="26"/>
      <c r="L88" s="26"/>
    </row>
    <row r="89" spans="2:14" s="1" customFormat="1" ht="28.7" customHeight="1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2:14" s="1" customFormat="1" ht="28.7" customHeight="1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2:14" s="1" customFormat="1" ht="28.7" customHeight="1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2:14" s="1" customFormat="1" ht="28.7" customHeight="1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2:14" s="1" customFormat="1" ht="2.65" customHeight="1" x14ac:dyDescent="0.2"/>
    <row r="94" spans="2:14" s="1" customFormat="1" ht="130.69999999999999" customHeight="1" x14ac:dyDescent="0.2">
      <c r="B94" s="11" t="s">
        <v>97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2:14" s="1" customFormat="1" ht="2.65" customHeight="1" x14ac:dyDescent="0.2"/>
    <row r="96" spans="2:14" s="1" customFormat="1" ht="47.45" customHeight="1" x14ac:dyDescent="0.2">
      <c r="B96" s="11" t="s">
        <v>98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2:14" s="1" customFormat="1" ht="2.65" customHeight="1" x14ac:dyDescent="0.2"/>
    <row r="98" spans="2:14" s="1" customFormat="1" ht="47.45" customHeight="1" x14ac:dyDescent="0.2">
      <c r="B98" s="11" t="s">
        <v>99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2:14" s="1" customFormat="1" ht="2.65" customHeight="1" x14ac:dyDescent="0.2"/>
    <row r="100" spans="2:14" s="1" customFormat="1" ht="33.6" customHeight="1" x14ac:dyDescent="0.2">
      <c r="B100" s="11" t="s">
        <v>100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2:14" s="1" customFormat="1" ht="2.65" customHeight="1" x14ac:dyDescent="0.2"/>
    <row r="102" spans="2:14" s="1" customFormat="1" ht="116.85" customHeight="1" x14ac:dyDescent="0.2">
      <c r="B102" s="11" t="s">
        <v>101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2:14" s="1" customFormat="1" ht="2.65" customHeight="1" x14ac:dyDescent="0.2"/>
    <row r="104" spans="2:14" s="1" customFormat="1" ht="75.2" customHeight="1" x14ac:dyDescent="0.2">
      <c r="B104" s="11" t="s">
        <v>102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2:14" s="1" customFormat="1" ht="86.85" customHeight="1" x14ac:dyDescent="0.2"/>
    <row r="106" spans="2:14" s="1" customFormat="1" ht="17.649999999999999" customHeight="1" x14ac:dyDescent="0.2">
      <c r="I106" s="27" t="s">
        <v>84</v>
      </c>
      <c r="J106" s="27"/>
    </row>
    <row r="107" spans="2:14" s="1" customFormat="1" ht="145.15" customHeight="1" x14ac:dyDescent="0.2"/>
    <row r="108" spans="2:14" s="1" customFormat="1" ht="81.599999999999994" customHeight="1" x14ac:dyDescent="0.2">
      <c r="B108" s="12" t="s">
        <v>103</v>
      </c>
      <c r="C108" s="12"/>
      <c r="D108" s="12"/>
      <c r="E108" s="12"/>
      <c r="F108" s="12"/>
      <c r="G108" s="12"/>
      <c r="H108" s="12"/>
      <c r="I108" s="12"/>
      <c r="J108" s="12"/>
    </row>
    <row r="109" spans="2:14" s="1" customFormat="1" ht="28.7" customHeight="1" x14ac:dyDescent="0.2"/>
  </sheetData>
  <mergeCells count="77">
    <mergeCell ref="I106:J106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B96:N96"/>
    <mergeCell ref="B98:N98"/>
    <mergeCell ref="E14:G14"/>
    <mergeCell ref="F69:M69"/>
    <mergeCell ref="F70:M70"/>
    <mergeCell ref="F78:L78"/>
    <mergeCell ref="F79:L79"/>
    <mergeCell ref="F80:L80"/>
    <mergeCell ref="F81:L81"/>
    <mergeCell ref="F82:L82"/>
    <mergeCell ref="F88:L88"/>
    <mergeCell ref="F89:L89"/>
    <mergeCell ref="F90:L90"/>
    <mergeCell ref="F91:L91"/>
    <mergeCell ref="L55:M55"/>
    <mergeCell ref="B89:E89"/>
    <mergeCell ref="B90:E90"/>
    <mergeCell ref="B91:E91"/>
    <mergeCell ref="B92:E92"/>
    <mergeCell ref="B76:N76"/>
    <mergeCell ref="B78:E78"/>
    <mergeCell ref="B79:E79"/>
    <mergeCell ref="L66:M66"/>
    <mergeCell ref="L67:M67"/>
    <mergeCell ref="B82:E82"/>
    <mergeCell ref="B84:N84"/>
    <mergeCell ref="B86:N86"/>
    <mergeCell ref="B88:E88"/>
    <mergeCell ref="F92:L92"/>
    <mergeCell ref="B4:D4"/>
    <mergeCell ref="B44:K44"/>
    <mergeCell ref="B6:D6"/>
    <mergeCell ref="B69:E69"/>
    <mergeCell ref="B70:E70"/>
    <mergeCell ref="B10:D11"/>
    <mergeCell ref="B8:D8"/>
    <mergeCell ref="G11:N12"/>
    <mergeCell ref="L56:M56"/>
    <mergeCell ref="L57:M57"/>
    <mergeCell ref="L58:M58"/>
    <mergeCell ref="L59:M59"/>
    <mergeCell ref="L60:M60"/>
    <mergeCell ref="L61:M61"/>
    <mergeCell ref="L62:M62"/>
    <mergeCell ref="L63:M63"/>
    <mergeCell ref="B100:N100"/>
    <mergeCell ref="B102:N102"/>
    <mergeCell ref="B104:N104"/>
    <mergeCell ref="B108:J108"/>
    <mergeCell ref="B24:L24"/>
    <mergeCell ref="B26:L26"/>
    <mergeCell ref="B29:K29"/>
    <mergeCell ref="B34:K34"/>
    <mergeCell ref="B39:K39"/>
    <mergeCell ref="B72:N72"/>
    <mergeCell ref="B74:N74"/>
    <mergeCell ref="B80:E80"/>
    <mergeCell ref="L64:M64"/>
    <mergeCell ref="L65:M65"/>
    <mergeCell ref="B94:N94"/>
    <mergeCell ref="B81:E81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Łukasz Milej</cp:lastModifiedBy>
  <dcterms:created xsi:type="dcterms:W3CDTF">2023-11-17T12:04:27Z</dcterms:created>
  <dcterms:modified xsi:type="dcterms:W3CDTF">2024-01-22T08:18:48Z</dcterms:modified>
</cp:coreProperties>
</file>