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Čupkova\r.2024\DNS_servis áut\OZ Šariš\"/>
    </mc:Choice>
  </mc:AlternateContent>
  <bookViews>
    <workbookView xWindow="0" yWindow="0" windowWidth="28800" windowHeight="11700"/>
  </bookViews>
  <sheets>
    <sheet name="OZ Šariš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5" l="1"/>
  <c r="H4" i="15"/>
  <c r="H5" i="15"/>
  <c r="H6" i="15"/>
  <c r="H7" i="15"/>
  <c r="H2" i="15"/>
  <c r="F7" i="15"/>
  <c r="F3" i="15"/>
  <c r="F2" i="15"/>
  <c r="F6" i="15"/>
  <c r="F5" i="15"/>
  <c r="F4" i="15"/>
  <c r="E11" i="15" l="1"/>
  <c r="E10" i="15" l="1"/>
  <c r="E9" i="15"/>
  <c r="E8" i="15"/>
  <c r="E7" i="15"/>
  <c r="E6" i="15"/>
  <c r="E5" i="15"/>
  <c r="E4" i="15"/>
  <c r="E3" i="15"/>
  <c r="E2" i="15"/>
</calcChain>
</file>

<file path=xl/sharedStrings.xml><?xml version="1.0" encoding="utf-8"?>
<sst xmlns="http://schemas.openxmlformats.org/spreadsheetml/2006/main" count="163" uniqueCount="77">
  <si>
    <t>Názov OJ</t>
  </si>
  <si>
    <t>Adresa</t>
  </si>
  <si>
    <t>OZ Šariš</t>
  </si>
  <si>
    <t>Obrancov mieru  6, 080 01 Prešov 1</t>
  </si>
  <si>
    <t>LS Široké</t>
  </si>
  <si>
    <t>082 37 Široké, Široké 627</t>
  </si>
  <si>
    <t>LS Sabinov</t>
  </si>
  <si>
    <t>Hviezdoslavova  3, 083 01 Sabinov</t>
  </si>
  <si>
    <t>LS Kokošovce</t>
  </si>
  <si>
    <t>Kokošovce 120, 082 52 Kokošovce</t>
  </si>
  <si>
    <t>LS Hanušovce</t>
  </si>
  <si>
    <t>Kukureliho 553, 094 31 Hanušovce nad Topľou</t>
  </si>
  <si>
    <t>LS Bardejov</t>
  </si>
  <si>
    <t>085 01 Bardejov, ul. Priemyselná č. 1448</t>
  </si>
  <si>
    <t>LS Malcov</t>
  </si>
  <si>
    <t>Malcov 301, 086 06 Malcov</t>
  </si>
  <si>
    <t>predpokladaná cena opráv 2024-2027 eur bez DPH</t>
  </si>
  <si>
    <t>Časť</t>
  </si>
  <si>
    <t>ES  Spišská Nová Ves</t>
  </si>
  <si>
    <t>Vydrník   207, Vydrník, 059 14 Spišský Štiavnik</t>
  </si>
  <si>
    <t>ES Prešov</t>
  </si>
  <si>
    <t>Ku Vykládke 12/14127, Ľubotice, 080 06 Prešov 6</t>
  </si>
  <si>
    <t>Octavia</t>
  </si>
  <si>
    <t>Ranger</t>
  </si>
  <si>
    <t>SX4</t>
  </si>
  <si>
    <t>Rapid</t>
  </si>
  <si>
    <t>Fabia</t>
  </si>
  <si>
    <t>Suzuki</t>
  </si>
  <si>
    <t>Berlingo</t>
  </si>
  <si>
    <t>G. Vitara</t>
  </si>
  <si>
    <t>Jimny</t>
  </si>
  <si>
    <t>L200</t>
  </si>
  <si>
    <t>Ford</t>
  </si>
  <si>
    <t>Škoda</t>
  </si>
  <si>
    <t>Citroen</t>
  </si>
  <si>
    <t xml:space="preserve">Škoda </t>
  </si>
  <si>
    <t>Transit</t>
  </si>
  <si>
    <t>značka</t>
  </si>
  <si>
    <t>typ</t>
  </si>
  <si>
    <t>špz</t>
  </si>
  <si>
    <t>rok výroby</t>
  </si>
  <si>
    <t>druh paliva</t>
  </si>
  <si>
    <t>nafta</t>
  </si>
  <si>
    <t>benzín</t>
  </si>
  <si>
    <t>Fábia</t>
  </si>
  <si>
    <t xml:space="preserve">Octavia  </t>
  </si>
  <si>
    <t>BL896VK</t>
  </si>
  <si>
    <t>BL160VU</t>
  </si>
  <si>
    <t>BL169VU</t>
  </si>
  <si>
    <t>BL842VZ</t>
  </si>
  <si>
    <t>BL548VZ</t>
  </si>
  <si>
    <t>BL826VZ</t>
  </si>
  <si>
    <t>PO949DU</t>
  </si>
  <si>
    <t>PO583EM</t>
  </si>
  <si>
    <t>PO552FD</t>
  </si>
  <si>
    <t>PO162DY</t>
  </si>
  <si>
    <t>PO161DX</t>
  </si>
  <si>
    <t>PO555FL</t>
  </si>
  <si>
    <t>PO141DY</t>
  </si>
  <si>
    <t>PO302EB</t>
  </si>
  <si>
    <t>PO777EM</t>
  </si>
  <si>
    <t>PO987IS</t>
  </si>
  <si>
    <t>PO089DY</t>
  </si>
  <si>
    <t>BL508XA</t>
  </si>
  <si>
    <t>PO246EO</t>
  </si>
  <si>
    <t>Mitshubishi</t>
  </si>
  <si>
    <t>PO570CR</t>
  </si>
  <si>
    <t>PO160FA</t>
  </si>
  <si>
    <t>PO093EB</t>
  </si>
  <si>
    <t>PO989GZ</t>
  </si>
  <si>
    <t>PO754EI</t>
  </si>
  <si>
    <t>PO455FO</t>
  </si>
  <si>
    <t>PO890GZ</t>
  </si>
  <si>
    <t>PO128DY</t>
  </si>
  <si>
    <t>PO986CG</t>
  </si>
  <si>
    <t>PO074DY</t>
  </si>
  <si>
    <t>celkom za 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</si>
</sst>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5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2" fillId="3" borderId="3" xfId="1" applyFont="1" applyFill="1" applyBorder="1" applyAlignment="1">
      <alignment horizontal="center" vertical="center" wrapText="1"/>
    </xf>
    <xf numFmtId="0" fontId="0" fillId="0" borderId="5" xfId="0" applyBorder="1"/>
    <xf numFmtId="3" fontId="0" fillId="0" borderId="5" xfId="0" applyNumberFormat="1" applyBorder="1"/>
    <xf numFmtId="164" fontId="0" fillId="0" borderId="5" xfId="0" applyNumberFormat="1" applyBorder="1"/>
    <xf numFmtId="0" fontId="0" fillId="0" borderId="8" xfId="0" applyBorder="1"/>
    <xf numFmtId="0" fontId="0" fillId="2" borderId="8" xfId="0" applyFill="1" applyBorder="1"/>
    <xf numFmtId="3" fontId="0" fillId="0" borderId="8" xfId="0" applyNumberFormat="1" applyBorder="1"/>
    <xf numFmtId="164" fontId="0" fillId="0" borderId="8" xfId="0" applyNumberFormat="1" applyBorder="1"/>
    <xf numFmtId="49" fontId="3" fillId="0" borderId="5" xfId="0" applyNumberFormat="1" applyFont="1" applyBorder="1"/>
    <xf numFmtId="0" fontId="0" fillId="2" borderId="6" xfId="0" applyFill="1" applyBorder="1"/>
    <xf numFmtId="0" fontId="0" fillId="4" borderId="6" xfId="0" applyFill="1" applyBorder="1"/>
    <xf numFmtId="0" fontId="2" fillId="3" borderId="9" xfId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3" fillId="3" borderId="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NumberFormat="1" applyFont="1" applyFill="1" applyBorder="1" applyAlignment="1" applyProtection="1"/>
    <xf numFmtId="0" fontId="0" fillId="0" borderId="0" xfId="0" applyFill="1" applyBorder="1" applyAlignment="1"/>
    <xf numFmtId="0" fontId="0" fillId="0" borderId="3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7" xfId="0" applyBorder="1" applyAlignment="1"/>
    <xf numFmtId="0" fontId="0" fillId="0" borderId="9" xfId="0" applyBorder="1" applyAlignment="1"/>
    <xf numFmtId="49" fontId="3" fillId="0" borderId="3" xfId="0" applyNumberFormat="1" applyFont="1" applyBorder="1" applyAlignment="1"/>
    <xf numFmtId="49" fontId="3" fillId="0" borderId="7" xfId="0" applyNumberFormat="1" applyFont="1" applyBorder="1" applyAlignment="1"/>
  </cellXfs>
  <cellStyles count="3">
    <cellStyle name="Normálna" xfId="0" builtinId="0"/>
    <cellStyle name="Normálna 2" xfId="1"/>
    <cellStyle name="normálne_Hár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B14" sqref="B14"/>
    </sheetView>
  </sheetViews>
  <sheetFormatPr defaultRowHeight="15" x14ac:dyDescent="0.25"/>
  <cols>
    <col min="2" max="2" width="20.5703125" customWidth="1"/>
    <col min="3" max="3" width="45.7109375" customWidth="1"/>
    <col min="4" max="4" width="0" hidden="1" customWidth="1"/>
    <col min="5" max="5" width="19.5703125" customWidth="1"/>
    <col min="6" max="6" width="12.28515625" customWidth="1"/>
    <col min="8" max="8" width="10.140625" customWidth="1"/>
    <col min="9" max="9" width="10" customWidth="1"/>
    <col min="10" max="10" width="10.140625" customWidth="1"/>
  </cols>
  <sheetData>
    <row r="1" spans="1:13" ht="44.25" customHeight="1" thickBot="1" x14ac:dyDescent="0.3">
      <c r="A1" s="2" t="s">
        <v>17</v>
      </c>
      <c r="B1" s="3" t="s">
        <v>0</v>
      </c>
      <c r="C1" s="3" t="s">
        <v>1</v>
      </c>
      <c r="D1" s="4" t="s">
        <v>16</v>
      </c>
      <c r="E1" s="15" t="s">
        <v>16</v>
      </c>
      <c r="F1" s="26"/>
      <c r="G1" s="27"/>
      <c r="H1" s="27"/>
      <c r="I1" s="27"/>
      <c r="J1" s="27"/>
      <c r="K1" s="27"/>
      <c r="L1" s="27"/>
      <c r="M1" s="27"/>
    </row>
    <row r="2" spans="1:13" x14ac:dyDescent="0.25">
      <c r="A2" s="8">
        <v>1</v>
      </c>
      <c r="B2" s="9" t="s">
        <v>2</v>
      </c>
      <c r="C2" s="8" t="s">
        <v>3</v>
      </c>
      <c r="D2" s="10">
        <v>40000</v>
      </c>
      <c r="E2" s="11">
        <f t="shared" ref="E2:E10" si="0">SUM(D2)*1.1</f>
        <v>44000</v>
      </c>
      <c r="F2" s="1">
        <f>E2+E10</f>
        <v>47300</v>
      </c>
      <c r="G2">
        <v>1</v>
      </c>
      <c r="H2" s="1">
        <f>F2/4*3</f>
        <v>35475</v>
      </c>
      <c r="I2">
        <v>35000</v>
      </c>
    </row>
    <row r="3" spans="1:13" x14ac:dyDescent="0.25">
      <c r="A3" s="5">
        <v>2</v>
      </c>
      <c r="B3" s="5" t="s">
        <v>4</v>
      </c>
      <c r="C3" s="5" t="s">
        <v>5</v>
      </c>
      <c r="D3" s="6">
        <v>10000</v>
      </c>
      <c r="E3" s="7">
        <f t="shared" si="0"/>
        <v>11000</v>
      </c>
      <c r="F3" s="1">
        <f>E3+E9</f>
        <v>15400</v>
      </c>
      <c r="G3">
        <v>2</v>
      </c>
      <c r="H3" s="1">
        <f t="shared" ref="H3:H7" si="1">F3/4*3</f>
        <v>11550</v>
      </c>
      <c r="I3">
        <v>12000</v>
      </c>
    </row>
    <row r="4" spans="1:13" x14ac:dyDescent="0.25">
      <c r="A4" s="5">
        <v>3</v>
      </c>
      <c r="B4" s="5" t="s">
        <v>6</v>
      </c>
      <c r="C4" s="5" t="s">
        <v>7</v>
      </c>
      <c r="D4" s="6">
        <v>10000</v>
      </c>
      <c r="E4" s="7">
        <f t="shared" si="0"/>
        <v>11000</v>
      </c>
      <c r="F4" s="1">
        <f>E4</f>
        <v>11000</v>
      </c>
      <c r="G4">
        <v>3</v>
      </c>
      <c r="H4" s="1">
        <f t="shared" si="1"/>
        <v>8250</v>
      </c>
      <c r="I4">
        <v>8000</v>
      </c>
    </row>
    <row r="5" spans="1:13" x14ac:dyDescent="0.25">
      <c r="A5" s="5">
        <v>4</v>
      </c>
      <c r="B5" s="5" t="s">
        <v>8</v>
      </c>
      <c r="C5" s="5" t="s">
        <v>9</v>
      </c>
      <c r="D5" s="6">
        <v>7000</v>
      </c>
      <c r="E5" s="7">
        <f t="shared" si="0"/>
        <v>7700.0000000000009</v>
      </c>
      <c r="F5" s="1">
        <f>E5</f>
        <v>7700.0000000000009</v>
      </c>
      <c r="G5">
        <v>4</v>
      </c>
      <c r="H5" s="1">
        <f t="shared" si="1"/>
        <v>5775.0000000000009</v>
      </c>
      <c r="I5">
        <v>6000</v>
      </c>
    </row>
    <row r="6" spans="1:13" x14ac:dyDescent="0.25">
      <c r="A6" s="5">
        <v>5</v>
      </c>
      <c r="B6" s="5" t="s">
        <v>10</v>
      </c>
      <c r="C6" s="5" t="s">
        <v>11</v>
      </c>
      <c r="D6" s="6">
        <v>8000</v>
      </c>
      <c r="E6" s="7">
        <f t="shared" si="0"/>
        <v>8800</v>
      </c>
      <c r="F6" s="1">
        <f>E6</f>
        <v>8800</v>
      </c>
      <c r="G6">
        <v>5</v>
      </c>
      <c r="H6" s="1">
        <f t="shared" si="1"/>
        <v>6600</v>
      </c>
      <c r="I6">
        <v>7000</v>
      </c>
    </row>
    <row r="7" spans="1:13" x14ac:dyDescent="0.25">
      <c r="A7" s="5">
        <v>6</v>
      </c>
      <c r="B7" s="5" t="s">
        <v>12</v>
      </c>
      <c r="C7" s="5" t="s">
        <v>13</v>
      </c>
      <c r="D7" s="6">
        <v>11000</v>
      </c>
      <c r="E7" s="7">
        <f t="shared" si="0"/>
        <v>12100.000000000002</v>
      </c>
      <c r="F7" s="1">
        <f>E7+E8</f>
        <v>19800.000000000004</v>
      </c>
      <c r="G7">
        <v>6</v>
      </c>
      <c r="H7" s="1">
        <f t="shared" si="1"/>
        <v>14850.000000000004</v>
      </c>
      <c r="I7">
        <v>15000</v>
      </c>
    </row>
    <row r="8" spans="1:13" x14ac:dyDescent="0.25">
      <c r="A8" s="5">
        <v>7</v>
      </c>
      <c r="B8" s="5" t="s">
        <v>14</v>
      </c>
      <c r="C8" s="5" t="s">
        <v>15</v>
      </c>
      <c r="D8" s="6">
        <v>7000</v>
      </c>
      <c r="E8" s="7">
        <f t="shared" si="0"/>
        <v>7700.0000000000009</v>
      </c>
    </row>
    <row r="9" spans="1:13" x14ac:dyDescent="0.25">
      <c r="A9" s="5">
        <v>8</v>
      </c>
      <c r="B9" s="5" t="s">
        <v>18</v>
      </c>
      <c r="C9" s="12" t="s">
        <v>19</v>
      </c>
      <c r="D9" s="6">
        <v>4000</v>
      </c>
      <c r="E9" s="7">
        <f t="shared" si="0"/>
        <v>4400</v>
      </c>
    </row>
    <row r="10" spans="1:13" x14ac:dyDescent="0.25">
      <c r="A10" s="5">
        <v>9</v>
      </c>
      <c r="B10" s="5" t="s">
        <v>20</v>
      </c>
      <c r="C10" s="12" t="s">
        <v>21</v>
      </c>
      <c r="D10" s="6">
        <v>3000</v>
      </c>
      <c r="E10" s="7">
        <f t="shared" si="0"/>
        <v>3300.0000000000005</v>
      </c>
    </row>
    <row r="11" spans="1:13" x14ac:dyDescent="0.25">
      <c r="E11" s="1">
        <f>SUM(E2:E10)</f>
        <v>110000</v>
      </c>
      <c r="F11" s="25" t="s">
        <v>76</v>
      </c>
    </row>
    <row r="12" spans="1:13" s="25" customFormat="1" ht="15.75" thickBot="1" x14ac:dyDescent="0.3">
      <c r="E12" s="1"/>
    </row>
    <row r="13" spans="1:13" ht="15.75" thickBot="1" x14ac:dyDescent="0.3">
      <c r="B13" s="13" t="s">
        <v>2</v>
      </c>
      <c r="C13" s="28" t="s">
        <v>3</v>
      </c>
      <c r="D13" s="29"/>
      <c r="E13" s="30"/>
      <c r="F13" s="24" t="s">
        <v>37</v>
      </c>
      <c r="G13" s="23" t="s">
        <v>38</v>
      </c>
      <c r="H13" s="23" t="s">
        <v>39</v>
      </c>
      <c r="I13" s="23" t="s">
        <v>40</v>
      </c>
      <c r="J13" s="23" t="s">
        <v>41</v>
      </c>
    </row>
    <row r="14" spans="1:13" x14ac:dyDescent="0.25">
      <c r="B14" s="22"/>
      <c r="F14" s="19" t="s">
        <v>35</v>
      </c>
      <c r="G14" s="19" t="s">
        <v>45</v>
      </c>
      <c r="H14" s="19" t="s">
        <v>46</v>
      </c>
      <c r="I14" s="16">
        <v>2019</v>
      </c>
      <c r="J14" s="19" t="s">
        <v>42</v>
      </c>
    </row>
    <row r="15" spans="1:13" x14ac:dyDescent="0.25">
      <c r="F15" s="16" t="s">
        <v>35</v>
      </c>
      <c r="G15" s="16" t="s">
        <v>25</v>
      </c>
      <c r="H15" s="16" t="s">
        <v>47</v>
      </c>
      <c r="I15" s="16">
        <v>2019</v>
      </c>
      <c r="J15" s="16" t="s">
        <v>43</v>
      </c>
    </row>
    <row r="16" spans="1:13" x14ac:dyDescent="0.25">
      <c r="F16" s="16" t="s">
        <v>35</v>
      </c>
      <c r="G16" s="16" t="s">
        <v>25</v>
      </c>
      <c r="H16" s="16" t="s">
        <v>48</v>
      </c>
      <c r="I16" s="16">
        <v>2019</v>
      </c>
      <c r="J16" s="16" t="s">
        <v>43</v>
      </c>
    </row>
    <row r="17" spans="2:10" x14ac:dyDescent="0.25">
      <c r="F17" s="16" t="s">
        <v>35</v>
      </c>
      <c r="G17" s="16" t="s">
        <v>44</v>
      </c>
      <c r="H17" s="16" t="s">
        <v>49</v>
      </c>
      <c r="I17" s="16">
        <v>2019</v>
      </c>
      <c r="J17" s="16" t="s">
        <v>43</v>
      </c>
    </row>
    <row r="18" spans="2:10" x14ac:dyDescent="0.25">
      <c r="F18" s="16" t="s">
        <v>35</v>
      </c>
      <c r="G18" s="16" t="s">
        <v>44</v>
      </c>
      <c r="H18" s="16" t="s">
        <v>50</v>
      </c>
      <c r="I18" s="16">
        <v>2019</v>
      </c>
      <c r="J18" s="17" t="s">
        <v>43</v>
      </c>
    </row>
    <row r="19" spans="2:10" x14ac:dyDescent="0.25">
      <c r="F19" s="16" t="s">
        <v>35</v>
      </c>
      <c r="G19" s="16" t="s">
        <v>44</v>
      </c>
      <c r="H19" s="16" t="s">
        <v>51</v>
      </c>
      <c r="I19" s="16">
        <v>2019</v>
      </c>
      <c r="J19" s="17" t="s">
        <v>43</v>
      </c>
    </row>
    <row r="20" spans="2:10" x14ac:dyDescent="0.25">
      <c r="F20" s="16" t="s">
        <v>34</v>
      </c>
      <c r="G20" s="16" t="s">
        <v>28</v>
      </c>
      <c r="H20" s="16" t="s">
        <v>52</v>
      </c>
      <c r="I20" s="16">
        <v>2010</v>
      </c>
      <c r="J20" s="17" t="s">
        <v>42</v>
      </c>
    </row>
    <row r="21" spans="2:10" x14ac:dyDescent="0.25">
      <c r="F21" s="16" t="s">
        <v>27</v>
      </c>
      <c r="G21" s="16" t="s">
        <v>29</v>
      </c>
      <c r="H21" s="16" t="s">
        <v>53</v>
      </c>
      <c r="I21" s="16">
        <v>2013</v>
      </c>
      <c r="J21" s="17" t="s">
        <v>42</v>
      </c>
    </row>
    <row r="22" spans="2:10" x14ac:dyDescent="0.25">
      <c r="F22" s="16" t="s">
        <v>32</v>
      </c>
      <c r="G22" s="16" t="s">
        <v>23</v>
      </c>
      <c r="H22" s="16" t="s">
        <v>54</v>
      </c>
      <c r="I22" s="16">
        <v>2014</v>
      </c>
      <c r="J22" s="17" t="s">
        <v>42</v>
      </c>
    </row>
    <row r="23" spans="2:10" x14ac:dyDescent="0.25">
      <c r="F23" s="16" t="s">
        <v>35</v>
      </c>
      <c r="G23" s="16" t="s">
        <v>44</v>
      </c>
      <c r="H23" s="16" t="s">
        <v>55</v>
      </c>
      <c r="I23" s="16">
        <v>2006</v>
      </c>
      <c r="J23" s="17" t="s">
        <v>42</v>
      </c>
    </row>
    <row r="24" spans="2:10" x14ac:dyDescent="0.25">
      <c r="F24" s="16" t="s">
        <v>27</v>
      </c>
      <c r="G24" s="16" t="s">
        <v>30</v>
      </c>
      <c r="H24" s="16" t="s">
        <v>56</v>
      </c>
      <c r="I24" s="16">
        <v>2011</v>
      </c>
      <c r="J24" s="17" t="s">
        <v>43</v>
      </c>
    </row>
    <row r="25" spans="2:10" x14ac:dyDescent="0.25">
      <c r="F25" s="16" t="s">
        <v>32</v>
      </c>
      <c r="G25" s="16" t="s">
        <v>36</v>
      </c>
      <c r="H25" s="16" t="s">
        <v>57</v>
      </c>
      <c r="I25" s="16">
        <v>2015</v>
      </c>
      <c r="J25" s="17" t="s">
        <v>42</v>
      </c>
    </row>
    <row r="26" spans="2:10" ht="15.75" thickBot="1" x14ac:dyDescent="0.3">
      <c r="F26" s="18"/>
      <c r="G26" s="18"/>
      <c r="H26" s="18"/>
      <c r="I26" s="18"/>
      <c r="J26" s="18"/>
    </row>
    <row r="27" spans="2:10" ht="15.75" thickBot="1" x14ac:dyDescent="0.3">
      <c r="B27" s="14" t="s">
        <v>4</v>
      </c>
      <c r="C27" s="28" t="s">
        <v>5</v>
      </c>
      <c r="D27" s="29"/>
      <c r="E27" s="30"/>
      <c r="F27" s="20" t="s">
        <v>33</v>
      </c>
      <c r="G27" s="19" t="s">
        <v>22</v>
      </c>
      <c r="H27" s="19" t="s">
        <v>58</v>
      </c>
      <c r="I27" s="16">
        <v>2007</v>
      </c>
      <c r="J27" s="17" t="s">
        <v>42</v>
      </c>
    </row>
    <row r="28" spans="2:10" x14ac:dyDescent="0.25">
      <c r="F28" s="16" t="s">
        <v>27</v>
      </c>
      <c r="G28" s="16" t="s">
        <v>30</v>
      </c>
      <c r="H28" s="16" t="s">
        <v>59</v>
      </c>
      <c r="I28" s="16">
        <v>2011</v>
      </c>
      <c r="J28" s="17" t="s">
        <v>43</v>
      </c>
    </row>
    <row r="29" spans="2:10" x14ac:dyDescent="0.25">
      <c r="F29" s="16" t="s">
        <v>27</v>
      </c>
      <c r="G29" s="16" t="s">
        <v>30</v>
      </c>
      <c r="H29" s="16" t="s">
        <v>60</v>
      </c>
      <c r="I29" s="16">
        <v>2013</v>
      </c>
      <c r="J29" s="17" t="s">
        <v>43</v>
      </c>
    </row>
    <row r="30" spans="2:10" ht="15.75" thickBot="1" x14ac:dyDescent="0.3">
      <c r="F30" s="18"/>
      <c r="G30" s="18"/>
      <c r="H30" s="18"/>
      <c r="I30" s="18"/>
      <c r="J30" s="18"/>
    </row>
    <row r="31" spans="2:10" ht="15.75" thickBot="1" x14ac:dyDescent="0.3">
      <c r="B31" s="14" t="s">
        <v>6</v>
      </c>
      <c r="C31" s="28" t="s">
        <v>7</v>
      </c>
      <c r="D31" s="29"/>
      <c r="E31" s="30"/>
      <c r="F31" s="20" t="s">
        <v>27</v>
      </c>
      <c r="G31" s="19" t="s">
        <v>30</v>
      </c>
      <c r="H31" s="19" t="s">
        <v>61</v>
      </c>
      <c r="I31" s="16">
        <v>2023</v>
      </c>
      <c r="J31" s="17" t="s">
        <v>43</v>
      </c>
    </row>
    <row r="32" spans="2:10" x14ac:dyDescent="0.25">
      <c r="F32" s="16" t="s">
        <v>27</v>
      </c>
      <c r="G32" s="16" t="s">
        <v>24</v>
      </c>
      <c r="H32" s="16" t="s">
        <v>62</v>
      </c>
      <c r="I32" s="16">
        <v>2011</v>
      </c>
      <c r="J32" s="17" t="s">
        <v>43</v>
      </c>
    </row>
    <row r="33" spans="2:10" x14ac:dyDescent="0.25">
      <c r="F33" s="16" t="s">
        <v>33</v>
      </c>
      <c r="G33" s="16" t="s">
        <v>26</v>
      </c>
      <c r="H33" s="16" t="s">
        <v>63</v>
      </c>
      <c r="I33" s="16">
        <v>2019</v>
      </c>
      <c r="J33" s="16" t="s">
        <v>43</v>
      </c>
    </row>
    <row r="34" spans="2:10" ht="15.75" thickBot="1" x14ac:dyDescent="0.3">
      <c r="F34" s="18"/>
      <c r="G34" s="18"/>
      <c r="H34" s="18"/>
      <c r="I34" s="18"/>
      <c r="J34" s="18"/>
    </row>
    <row r="35" spans="2:10" ht="15.75" thickBot="1" x14ac:dyDescent="0.3">
      <c r="B35" s="14" t="s">
        <v>8</v>
      </c>
      <c r="C35" s="28" t="s">
        <v>9</v>
      </c>
      <c r="D35" s="29"/>
      <c r="E35" s="30"/>
      <c r="F35" s="20" t="s">
        <v>27</v>
      </c>
      <c r="G35" s="19" t="s">
        <v>30</v>
      </c>
      <c r="H35" s="19" t="s">
        <v>64</v>
      </c>
      <c r="I35" s="16">
        <v>2013</v>
      </c>
      <c r="J35" s="17" t="s">
        <v>43</v>
      </c>
    </row>
    <row r="36" spans="2:10" x14ac:dyDescent="0.25">
      <c r="F36" s="16" t="s">
        <v>65</v>
      </c>
      <c r="G36" s="16" t="s">
        <v>31</v>
      </c>
      <c r="H36" s="16" t="s">
        <v>66</v>
      </c>
      <c r="I36" s="16">
        <v>2007</v>
      </c>
      <c r="J36" s="17" t="s">
        <v>42</v>
      </c>
    </row>
    <row r="37" spans="2:10" ht="15.75" thickBot="1" x14ac:dyDescent="0.3">
      <c r="F37" s="18"/>
      <c r="G37" s="18"/>
      <c r="H37" s="18"/>
      <c r="I37" s="18"/>
      <c r="J37" s="18"/>
    </row>
    <row r="38" spans="2:10" ht="15.75" thickBot="1" x14ac:dyDescent="0.3">
      <c r="B38" s="14" t="s">
        <v>10</v>
      </c>
      <c r="C38" s="28" t="s">
        <v>11</v>
      </c>
      <c r="D38" s="29"/>
      <c r="E38" s="30"/>
      <c r="F38" s="20" t="s">
        <v>32</v>
      </c>
      <c r="G38" s="19" t="s">
        <v>23</v>
      </c>
      <c r="H38" s="19" t="s">
        <v>67</v>
      </c>
      <c r="I38" s="16">
        <v>2014</v>
      </c>
      <c r="J38" s="17" t="s">
        <v>42</v>
      </c>
    </row>
    <row r="39" spans="2:10" x14ac:dyDescent="0.25">
      <c r="F39" s="16" t="s">
        <v>27</v>
      </c>
      <c r="G39" s="16" t="s">
        <v>24</v>
      </c>
      <c r="H39" s="16" t="s">
        <v>68</v>
      </c>
      <c r="I39" s="16">
        <v>2011</v>
      </c>
      <c r="J39" s="17" t="s">
        <v>43</v>
      </c>
    </row>
    <row r="40" spans="2:10" ht="15.75" thickBot="1" x14ac:dyDescent="0.3">
      <c r="F40" s="18"/>
      <c r="G40" s="18"/>
      <c r="H40" s="18"/>
      <c r="I40" s="18"/>
      <c r="J40" s="18"/>
    </row>
    <row r="41" spans="2:10" ht="15.75" thickBot="1" x14ac:dyDescent="0.3">
      <c r="B41" s="14" t="s">
        <v>12</v>
      </c>
      <c r="C41" s="28" t="s">
        <v>13</v>
      </c>
      <c r="D41" s="29"/>
      <c r="E41" s="30"/>
      <c r="F41" s="20" t="s">
        <v>32</v>
      </c>
      <c r="G41" s="19" t="s">
        <v>23</v>
      </c>
      <c r="H41" s="19" t="s">
        <v>69</v>
      </c>
      <c r="I41" s="16">
        <v>2019</v>
      </c>
      <c r="J41" s="17" t="s">
        <v>42</v>
      </c>
    </row>
    <row r="42" spans="2:10" x14ac:dyDescent="0.25">
      <c r="F42" s="16" t="s">
        <v>27</v>
      </c>
      <c r="G42" s="16" t="s">
        <v>24</v>
      </c>
      <c r="H42" s="16" t="s">
        <v>70</v>
      </c>
      <c r="I42" s="16">
        <v>2007</v>
      </c>
      <c r="J42" s="17" t="s">
        <v>43</v>
      </c>
    </row>
    <row r="43" spans="2:10" x14ac:dyDescent="0.25">
      <c r="F43" s="16" t="s">
        <v>27</v>
      </c>
      <c r="G43" s="16" t="s">
        <v>30</v>
      </c>
      <c r="H43" s="16" t="s">
        <v>71</v>
      </c>
      <c r="I43" s="16">
        <v>2016</v>
      </c>
      <c r="J43" s="17" t="s">
        <v>43</v>
      </c>
    </row>
    <row r="44" spans="2:10" ht="15.75" thickBot="1" x14ac:dyDescent="0.3">
      <c r="F44" s="18"/>
      <c r="G44" s="18"/>
      <c r="H44" s="18"/>
      <c r="I44" s="18"/>
      <c r="J44" s="18"/>
    </row>
    <row r="45" spans="2:10" ht="15.75" thickBot="1" x14ac:dyDescent="0.3">
      <c r="B45" s="14" t="s">
        <v>14</v>
      </c>
      <c r="C45" s="28" t="s">
        <v>15</v>
      </c>
      <c r="D45" s="29"/>
      <c r="E45" s="30"/>
      <c r="F45" s="20" t="s">
        <v>27</v>
      </c>
      <c r="G45" s="19" t="s">
        <v>30</v>
      </c>
      <c r="H45" s="19" t="s">
        <v>72</v>
      </c>
      <c r="I45" s="16">
        <v>2014</v>
      </c>
      <c r="J45" s="17" t="s">
        <v>43</v>
      </c>
    </row>
    <row r="46" spans="2:10" x14ac:dyDescent="0.25">
      <c r="F46" s="16" t="s">
        <v>32</v>
      </c>
      <c r="G46" s="16" t="s">
        <v>23</v>
      </c>
      <c r="H46" s="16" t="s">
        <v>73</v>
      </c>
      <c r="I46" s="16">
        <v>2008</v>
      </c>
      <c r="J46" s="17" t="s">
        <v>42</v>
      </c>
    </row>
    <row r="47" spans="2:10" ht="15.75" thickBot="1" x14ac:dyDescent="0.3">
      <c r="B47" s="21"/>
      <c r="C47" s="21"/>
      <c r="D47" s="21"/>
      <c r="E47" s="21"/>
      <c r="F47" s="18"/>
      <c r="G47" s="18"/>
      <c r="H47" s="18"/>
      <c r="I47" s="18"/>
      <c r="J47" s="18"/>
    </row>
    <row r="48" spans="2:10" ht="15.75" thickBot="1" x14ac:dyDescent="0.3">
      <c r="B48" s="14" t="s">
        <v>18</v>
      </c>
      <c r="C48" s="34" t="s">
        <v>19</v>
      </c>
      <c r="D48" s="31"/>
      <c r="E48" s="32"/>
      <c r="F48" s="20" t="s">
        <v>33</v>
      </c>
      <c r="G48" s="19" t="s">
        <v>22</v>
      </c>
      <c r="H48" s="19" t="s">
        <v>74</v>
      </c>
      <c r="I48" s="16">
        <v>2006</v>
      </c>
      <c r="J48" s="17" t="s">
        <v>42</v>
      </c>
    </row>
    <row r="49" spans="2:10" ht="15.75" thickBot="1" x14ac:dyDescent="0.3">
      <c r="F49" s="18"/>
      <c r="G49" s="18"/>
      <c r="H49" s="18"/>
      <c r="I49" s="18"/>
      <c r="J49" s="18"/>
    </row>
    <row r="50" spans="2:10" ht="15.75" thickBot="1" x14ac:dyDescent="0.3">
      <c r="B50" s="14" t="s">
        <v>20</v>
      </c>
      <c r="C50" s="33" t="s">
        <v>21</v>
      </c>
      <c r="D50" s="29"/>
      <c r="E50" s="30"/>
      <c r="F50" s="20" t="s">
        <v>33</v>
      </c>
      <c r="G50" s="19" t="s">
        <v>26</v>
      </c>
      <c r="H50" s="19" t="s">
        <v>75</v>
      </c>
      <c r="I50" s="16">
        <v>2005</v>
      </c>
      <c r="J50" s="17" t="s">
        <v>42</v>
      </c>
    </row>
  </sheetData>
  <mergeCells count="10">
    <mergeCell ref="F1:M1"/>
    <mergeCell ref="C50:E50"/>
    <mergeCell ref="C48:E48"/>
    <mergeCell ref="C45:E45"/>
    <mergeCell ref="C41:E41"/>
    <mergeCell ref="C38:E38"/>
    <mergeCell ref="C35:E35"/>
    <mergeCell ref="C31:E31"/>
    <mergeCell ref="C27:E27"/>
    <mergeCell ref="C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Šariš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roman.mesko</dc:creator>
  <cp:lastModifiedBy>peter.fedor</cp:lastModifiedBy>
  <cp:lastPrinted>2023-10-30T06:07:35Z</cp:lastPrinted>
  <dcterms:created xsi:type="dcterms:W3CDTF">2023-09-11T11:03:22Z</dcterms:created>
  <dcterms:modified xsi:type="dcterms:W3CDTF">2024-04-29T13:34:42Z</dcterms:modified>
</cp:coreProperties>
</file>