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ffice\Desktop\Biodom Koncept\240624\"/>
    </mc:Choice>
  </mc:AlternateContent>
  <xr:revisionPtr revIDLastSave="0" documentId="13_ncr:1_{F8299B02-8C15-4E8C-B102-4CB0934445A4}" xr6:coauthVersionLast="47" xr6:coauthVersionMax="47" xr10:uidLastSave="{00000000-0000-0000-0000-000000000000}"/>
  <bookViews>
    <workbookView xWindow="-120" yWindow="-120" windowWidth="38640" windowHeight="21240" tabRatio="500" activeTab="2" xr2:uid="{00000000-000D-0000-FFFF-FFFF00000000}"/>
  </bookViews>
  <sheets>
    <sheet name="Rekapitulácia" sheetId="10" r:id="rId1"/>
    <sheet name="SO 204" sheetId="9" r:id="rId2"/>
    <sheet name="SO 101" sheetId="1" r:id="rId3"/>
    <sheet name="SO 102" sheetId="2" r:id="rId4"/>
    <sheet name="SO 103" sheetId="11" r:id="rId5"/>
    <sheet name="SO 104" sheetId="4" r:id="rId6"/>
    <sheet name="SO 105" sheetId="5" r:id="rId7"/>
    <sheet name="SO 106" sheetId="6" r:id="rId8"/>
    <sheet name="SO 107" sheetId="7" r:id="rId9"/>
    <sheet name="SO 108" sheetId="12" r:id="rId10"/>
    <sheet name="PS 01" sheetId="16" r:id="rId11"/>
    <sheet name="PS 02" sheetId="13" r:id="rId12"/>
    <sheet name="PS 03" sheetId="15" r:id="rId13"/>
    <sheet name="PS 04" sheetId="14" r:id="rId14"/>
    <sheet name="PS 05" sheetId="17" r:id="rId15"/>
  </sheets>
  <definedNames>
    <definedName name="_xlnm.Print_Area" localSheetId="0">Rekapitulácia!$A$1:$D$36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9" l="1"/>
  <c r="G5" i="15" l="1"/>
  <c r="G5" i="17" l="1"/>
  <c r="G5" i="16"/>
  <c r="G5" i="14" l="1"/>
  <c r="G5" i="13"/>
  <c r="E20" i="9" l="1"/>
  <c r="G5" i="11" l="1"/>
  <c r="G5" i="12" l="1"/>
  <c r="G5" i="6" l="1"/>
  <c r="G5" i="2"/>
  <c r="G5" i="5"/>
  <c r="G5" i="4"/>
  <c r="G5" i="1"/>
  <c r="G5" i="7"/>
</calcChain>
</file>

<file path=xl/sharedStrings.xml><?xml version="1.0" encoding="utf-8"?>
<sst xmlns="http://schemas.openxmlformats.org/spreadsheetml/2006/main" count="361" uniqueCount="159">
  <si>
    <t>Náklady z rozpočtu</t>
  </si>
  <si>
    <t>PČ</t>
  </si>
  <si>
    <t>Popis</t>
  </si>
  <si>
    <t>MJ</t>
  </si>
  <si>
    <t>Množstvo</t>
  </si>
  <si>
    <t>Cena celkom
[EUR]</t>
  </si>
  <si>
    <t>Stavba: BIODOM SKLENÍK</t>
  </si>
  <si>
    <t>Miesto: Areál SPU Nitra</t>
  </si>
  <si>
    <t>Objekt: SO 101 Areálový rozvod pitnej a závlahovej vody</t>
  </si>
  <si>
    <t>Jedn.cena     [EUR]</t>
  </si>
  <si>
    <t>Výkopy</t>
  </si>
  <si>
    <t>m3</t>
  </si>
  <si>
    <t>Premiestnenie a uloženie  nadbytočnej zeminy z výkopu na skládku</t>
  </si>
  <si>
    <t>Lôžko, obsyp  potrubia a zásyp ryhy</t>
  </si>
  <si>
    <t>m</t>
  </si>
  <si>
    <t>Montáž a dodávka potrubia z tlakových polyetylénových rúrok priemeru 63 mm s armatúrami</t>
  </si>
  <si>
    <t>Objekt: SO 102 Areálový rozvod splaškovej kanalizácie</t>
  </si>
  <si>
    <t>Montáž a dodávka prefabrikovaných šachiet komplet s poklopom</t>
  </si>
  <si>
    <t>ks</t>
  </si>
  <si>
    <t>Montáž a dodávka potrubia z  PVC d160, d200, d250 s tvarovkami</t>
  </si>
  <si>
    <t>Montáž a dodávka prefabrikovanej armatúrnej šachty komplet s poklopom</t>
  </si>
  <si>
    <t>Montáž a dodávka potrubia z  oceľových predizolovaných rúr s tvarovkami a ventilmi</t>
  </si>
  <si>
    <t>Objekt: SO 105 Areálové rozvody a záložný zdroj NN</t>
  </si>
  <si>
    <t>Zemné práce, výkop a zásyp ryhy</t>
  </si>
  <si>
    <t xml:space="preserve">Pretláčanie pod cestou a montáž ochrannej PVC trúbky </t>
  </si>
  <si>
    <t>Murárske práce napr. rozobratie a znovupoloženie dlažby</t>
  </si>
  <si>
    <t>sub</t>
  </si>
  <si>
    <t>Dodávka a montáž Hliníkového kábla NAVY 4x185mm</t>
  </si>
  <si>
    <t>Dodávka a montáž Hliníkového kábla NAVY 4x120mm</t>
  </si>
  <si>
    <t>Montážne práce a materiály pri NN rozvodni TS</t>
  </si>
  <si>
    <t>Montážne práce a materiály pri RH rozvádzači</t>
  </si>
  <si>
    <t>Dodávka a montáž FeZn pásu, výstražnej fólie, nešpecifikované práce a pod.</t>
  </si>
  <si>
    <t>Revízia</t>
  </si>
  <si>
    <t>Objekt: SO 106 Areálové rozvody slaboprúdových a dátových vedení</t>
  </si>
  <si>
    <t>Dodávka a montáž náhradného zdroja el. energie 66 kVA</t>
  </si>
  <si>
    <t>Dodávka a montáž optického kábla MM 50/125- 4 vlákna</t>
  </si>
  <si>
    <t>Oživenie a zapojenie optického kábla</t>
  </si>
  <si>
    <t>Objekt: SO 107 Spevnené plochy</t>
  </si>
  <si>
    <t>Podklad  z kameniva  drveného (vibr.štrk) po zhut.hr. 200 mm</t>
  </si>
  <si>
    <t>m2</t>
  </si>
  <si>
    <t>Osadenie obrubníkov, dodávka a montáž</t>
  </si>
  <si>
    <t>Geotextília nad zásypmi pre inž. siete</t>
  </si>
  <si>
    <t>Montáž oplotenia rámového, na oceľové stĺpiky, vo výške nad 1,5 do 2,0 m, s betónovými pätkami</t>
  </si>
  <si>
    <t>Búranie betónových plôch</t>
  </si>
  <si>
    <t>Premiestnenie fóliovníkov postupným rozoberaním, premiestnením a znovupostavením na inom mieste</t>
  </si>
  <si>
    <t>Vyhotovenie železobetónových pilót, vrty, betón a výstuž</t>
  </si>
  <si>
    <t>Železobetónové pásové základy s debnením a výstužou</t>
  </si>
  <si>
    <t>Keramický obklad</t>
  </si>
  <si>
    <t>Maľba umývateľná 2 vrs.</t>
  </si>
  <si>
    <t>Objekt: SO 104 Areálový rozvod teplovodu</t>
  </si>
  <si>
    <t>Zásypy</t>
  </si>
  <si>
    <t>Odber požiarnej vody DN110 z nadzemnej nádrže</t>
  </si>
  <si>
    <t>Železobetónové  pätky s debnením a výstužou</t>
  </si>
  <si>
    <t>Sanitárna oddelovacia stena s dverami</t>
  </si>
  <si>
    <t>Klampiarske konštrukcie</t>
  </si>
  <si>
    <t>kompl</t>
  </si>
  <si>
    <t>Vonkajšie dvere</t>
  </si>
  <si>
    <t>Vonkajšia brána</t>
  </si>
  <si>
    <t>Vnútorné dvere, otváravé a posuvné</t>
  </si>
  <si>
    <t>Objekt: SO 204 Skleník</t>
  </si>
  <si>
    <t>Lešenie</t>
  </si>
  <si>
    <t>Vnútorné elektroinštalácie</t>
  </si>
  <si>
    <t>Slaboprúdové inštalácie</t>
  </si>
  <si>
    <t>Bleskozvod</t>
  </si>
  <si>
    <t>Oceľová nosná konštrukcia</t>
  </si>
  <si>
    <t>kg</t>
  </si>
  <si>
    <t xml:space="preserve">ZTI, vnútorná a ležatá kanalizácia </t>
  </si>
  <si>
    <t>ZTI, zemné práce</t>
  </si>
  <si>
    <t>ZTI, zariaďovacie predmety</t>
  </si>
  <si>
    <t>ZTI,vnútorný vodovod</t>
  </si>
  <si>
    <t>Vykurovanie</t>
  </si>
  <si>
    <t>Servisná voda</t>
  </si>
  <si>
    <t>REKAPITULÁCIA OBJEKTOV STAVBY</t>
  </si>
  <si>
    <t>SO 101 Areálový rozvod pitnej a závlahovej vody</t>
  </si>
  <si>
    <t>SO 102 Areálový rozvod splaškovej kanalizácie</t>
  </si>
  <si>
    <t>SO 104 Areálový rozvod teplovodu</t>
  </si>
  <si>
    <t>SO 105 Areálové rozvody a záložný zdroj NN</t>
  </si>
  <si>
    <t>SO 107 Spevnené plochy</t>
  </si>
  <si>
    <t>1.</t>
  </si>
  <si>
    <t>2.</t>
  </si>
  <si>
    <t>3.</t>
  </si>
  <si>
    <t>4.</t>
  </si>
  <si>
    <t>5.</t>
  </si>
  <si>
    <t>6.</t>
  </si>
  <si>
    <t>7.</t>
  </si>
  <si>
    <t>9.</t>
  </si>
  <si>
    <t>p.č.</t>
  </si>
  <si>
    <t>Objekt</t>
  </si>
  <si>
    <t>ORIENTAČNÝ ROZPOČET STAVBY</t>
  </si>
  <si>
    <t>Celkové náklady za stavbu bez DPH:</t>
  </si>
  <si>
    <t>DPH 20%</t>
  </si>
  <si>
    <t>Celkové náklady za stavbu s DPH:</t>
  </si>
  <si>
    <t>Objekt: SO 103 Zber dažďovej a použitej závlahovej vody</t>
  </si>
  <si>
    <t>SO 103 Zber dažďovej a použitej závlahovej vody</t>
  </si>
  <si>
    <t>8.</t>
  </si>
  <si>
    <t>10.</t>
  </si>
  <si>
    <t>Tieniaca clona</t>
  </si>
  <si>
    <t>Ovládacia jednotka</t>
  </si>
  <si>
    <t>Montáž a dodávka potrubia z  PVC  s tvarovkami</t>
  </si>
  <si>
    <t>Montáž a dodávka 200 m3 nádrže na zber dažďovej vody komplet</t>
  </si>
  <si>
    <t>Montáž a dodávka podzemnej nádrže na zber použitej závlahovej vody</t>
  </si>
  <si>
    <t>Realizácia parku, terénne a parkové úpravy</t>
  </si>
  <si>
    <t>11.</t>
  </si>
  <si>
    <t>Demolácia budov z tehál, kameňa a z betónu, s podielom konštrukcií do 25 %, vrátane vodorovného premiestnenia na skládku s naložením a zložením do 15 000m, poplatku za uloženie na skládke alebo náklady na recykláciu</t>
  </si>
  <si>
    <t>Demolácia sklenníkov, vrátane vodorovného premiestnenia na skládku s naložením a zložením do 15 000m, poplatku za uloženie na skládke alebo náklady na recykláciu</t>
  </si>
  <si>
    <t>Závlahovňa a centrálna nádrž</t>
  </si>
  <si>
    <t>SO 204 Skleník</t>
  </si>
  <si>
    <t>Projektant: Ing. Ladislav Molnár</t>
  </si>
  <si>
    <t>Spracovateľ Ing. Ladislav Molnár</t>
  </si>
  <si>
    <t>Automatické presklené, posuvné dvere, výbava sieťka proti preletu motýlov</t>
  </si>
  <si>
    <t>Podlaha v skladbe P1, priemyselná podlaha neykurovaná</t>
  </si>
  <si>
    <t>Podlaha v skladbe P2,priemyselná vykurovaná podlaha</t>
  </si>
  <si>
    <t>Podlaha v skladbe P4, podkladový betón</t>
  </si>
  <si>
    <t>Podlaha v skladbe P3, keramická dlažba, vykurovaná podlaha</t>
  </si>
  <si>
    <t>Deliace steny SDK a priečky zo sendvičových panelov</t>
  </si>
  <si>
    <t>Sendvičový stenový panel s izol. 80mm</t>
  </si>
  <si>
    <t xml:space="preserve">Strop </t>
  </si>
  <si>
    <t>Zasklená stena s tepelnoizolačným zasklením</t>
  </si>
  <si>
    <t>Zasklená stena s jednoduchým zasklením</t>
  </si>
  <si>
    <t>Okno s izolačným zasklením</t>
  </si>
  <si>
    <t>Sendvičový sropný panel s izol. 120mm</t>
  </si>
  <si>
    <t>Presklená strecha s tepelnoizolačným zasklením</t>
  </si>
  <si>
    <t>Strešné okno s tepelnoizolačným zasklením</t>
  </si>
  <si>
    <t>Presklená strecha s jednoduchým zasklením</t>
  </si>
  <si>
    <t>Železobetónový sokel, nad zemou pohľadový betón</t>
  </si>
  <si>
    <t>Zasklená stena so zasklením z polykarbonátu min. 10 mm</t>
  </si>
  <si>
    <t>Sendvičový stropný panel s izol. 80mm</t>
  </si>
  <si>
    <t>Položenie kamennej alebo betónovej dlažby do lôžka, dodávka a montáž</t>
  </si>
  <si>
    <t>Objekt: PS 02 Vzduchotechnika</t>
  </si>
  <si>
    <t>Objekt: PS 04 Expozičné plochy</t>
  </si>
  <si>
    <t>Expozičné plochy</t>
  </si>
  <si>
    <t>12.</t>
  </si>
  <si>
    <t>13.</t>
  </si>
  <si>
    <t>PS 02 Vzduchotechnika</t>
  </si>
  <si>
    <t>PS 04 Expozičné plochy</t>
  </si>
  <si>
    <t>Objekt: PS 03 Technologické vybavenie</t>
  </si>
  <si>
    <t>Osvetlenie expozície</t>
  </si>
  <si>
    <t>Dodávka a montáž vzduchotechniky: 204.101, 204.102, 204.104, 204.109, 204.112, 204.113, 204.114, 204.121, 204.123, 204.124, 204.125, 204.126, 204.127,</t>
  </si>
  <si>
    <t>Systém reproduktorov, audiosústava</t>
  </si>
  <si>
    <t>PS 03 Technologické vybavenie</t>
  </si>
  <si>
    <t>14.</t>
  </si>
  <si>
    <t>SO 108 Sadové úpravy</t>
  </si>
  <si>
    <t>Objekt: SO 108 Sadové  úpravy</t>
  </si>
  <si>
    <t>Objekt: PS 01 Príprava závlahovej vody</t>
  </si>
  <si>
    <t>UV-C filter, vrátane napojenia na centrálnu ovládaciu jednotku a softvérového modulu centrálnej ovládacej jednotky</t>
  </si>
  <si>
    <t>Zariadenie reverznej osmózy</t>
  </si>
  <si>
    <t>Nádrž na uskladnenie vody zo zariadenia reverznej osmózy</t>
  </si>
  <si>
    <t>PS 01 Príprava závlahovej vody</t>
  </si>
  <si>
    <t>LAN sieť a WIFI sieť</t>
  </si>
  <si>
    <t>Alarm</t>
  </si>
  <si>
    <t>Kamerový systém</t>
  </si>
  <si>
    <t>Objekt: PS 05 Mobiliár, drobné stavby a technické príslušenstvo v exteriéri</t>
  </si>
  <si>
    <t>Pavilón</t>
  </si>
  <si>
    <t>Terénna zdrž (dažďová záhrada, retenčný objem min.100m3,  s napojením na zvod dažďovej vody</t>
  </si>
  <si>
    <t>PS 05 Mobiliár, drobné stavby a technické príslušenstvo v exteriéri</t>
  </si>
  <si>
    <t>SO 106 Areálové rozvody slaboprúdových a datových vedení</t>
  </si>
  <si>
    <t>15.</t>
  </si>
  <si>
    <t>Realizačný projekt a projekt skutočného vyhotovenia</t>
  </si>
  <si>
    <t>Dátum: 24.06.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</si>
</sst>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;\-#,##0.000"/>
    <numFmt numFmtId="165" formatCode="#,##0\ _E_U_R"/>
    <numFmt numFmtId="166" formatCode="#,##0.000_ ;\-#,##0.000\ "/>
    <numFmt numFmtId="167" formatCode="#,##0.00_ ;\-#,##0.00\ "/>
  </numFmts>
  <fonts count="25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1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sz val="8"/>
      <color rgb="FF000000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 indent="1"/>
    </xf>
    <xf numFmtId="2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64" fontId="11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 inden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 indent="1"/>
    </xf>
    <xf numFmtId="165" fontId="20" fillId="0" borderId="0" xfId="0" applyNumberFormat="1" applyFont="1" applyAlignment="1">
      <alignment horizontal="right"/>
    </xf>
    <xf numFmtId="0" fontId="14" fillId="0" borderId="0" xfId="0" applyFont="1"/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22" fillId="0" borderId="0" xfId="0" applyFont="1"/>
    <xf numFmtId="165" fontId="22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0" fillId="0" borderId="0" xfId="0" applyNumberFormat="1" applyFont="1"/>
    <xf numFmtId="0" fontId="23" fillId="0" borderId="0" xfId="0" applyFont="1"/>
    <xf numFmtId="0" fontId="9" fillId="0" borderId="0" xfId="0" applyFont="1"/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/>
    <xf numFmtId="0" fontId="13" fillId="0" borderId="1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center" vertical="center"/>
    </xf>
    <xf numFmtId="167" fontId="11" fillId="0" borderId="0" xfId="0" applyNumberFormat="1" applyFont="1" applyAlignment="1">
      <alignment horizontal="right"/>
    </xf>
    <xf numFmtId="0" fontId="20" fillId="0" borderId="0" xfId="0" applyFont="1" applyAlignment="1">
      <alignment horizontal="left" wrapText="1" indent="1"/>
    </xf>
  </cellXfs>
  <cellStyles count="179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Hypertextové prepojenie" xfId="31" builtinId="8" hidden="1"/>
    <cellStyle name="Hypertextové prepojenie" xfId="33" builtinId="8" hidden="1"/>
    <cellStyle name="Hypertextové prepojenie" xfId="35" builtinId="8" hidden="1"/>
    <cellStyle name="Hypertextové prepojenie" xfId="37" builtinId="8" hidden="1"/>
    <cellStyle name="Hypertextové prepojenie" xfId="39" builtinId="8" hidden="1"/>
    <cellStyle name="Hypertextové prepojenie" xfId="41" builtinId="8" hidden="1"/>
    <cellStyle name="Hypertextové prepojenie" xfId="43" builtinId="8" hidden="1"/>
    <cellStyle name="Hypertextové prepojenie" xfId="45" builtinId="8" hidden="1"/>
    <cellStyle name="Hypertextové prepojenie" xfId="47" builtinId="8" hidden="1"/>
    <cellStyle name="Hypertextové prepojenie" xfId="49" builtinId="8" hidden="1"/>
    <cellStyle name="Hypertextové prepojenie" xfId="51" builtinId="8" hidden="1"/>
    <cellStyle name="Hypertextové prepojenie" xfId="53" builtinId="8" hidden="1"/>
    <cellStyle name="Hypertextové prepojenie" xfId="55" builtinId="8" hidden="1"/>
    <cellStyle name="Hypertextové prepojenie" xfId="57" builtinId="8" hidden="1"/>
    <cellStyle name="Hypertextové prepojenie" xfId="59" builtinId="8" hidden="1"/>
    <cellStyle name="Hypertextové prepojenie" xfId="61" builtinId="8" hidden="1"/>
    <cellStyle name="Hypertextové prepojenie" xfId="63" builtinId="8" hidden="1"/>
    <cellStyle name="Hypertextové prepojenie" xfId="65" builtinId="8" hidden="1"/>
    <cellStyle name="Hypertextové prepojenie" xfId="67" builtinId="8" hidden="1"/>
    <cellStyle name="Hypertextové prepojenie" xfId="69" builtinId="8" hidden="1"/>
    <cellStyle name="Hypertextové prepojenie" xfId="71" builtinId="8" hidden="1"/>
    <cellStyle name="Hypertextové prepojenie" xfId="73" builtinId="8" hidden="1"/>
    <cellStyle name="Hypertextové prepojenie" xfId="75" builtinId="8" hidden="1"/>
    <cellStyle name="Hypertextové prepojenie" xfId="77" builtinId="8" hidden="1"/>
    <cellStyle name="Hypertextové prepojenie" xfId="79" builtinId="8" hidden="1"/>
    <cellStyle name="Hypertextové prepojenie" xfId="81" builtinId="8" hidden="1"/>
    <cellStyle name="Hypertextové prepojenie" xfId="83" builtinId="8" hidden="1"/>
    <cellStyle name="Hypertextové prepojenie" xfId="85" builtinId="8" hidden="1"/>
    <cellStyle name="Hypertextové prepojenie" xfId="87" builtinId="8" hidden="1"/>
    <cellStyle name="Hypertextové prepojenie" xfId="89" builtinId="8" hidden="1"/>
    <cellStyle name="Hypertextové prepojenie" xfId="91" builtinId="8" hidden="1"/>
    <cellStyle name="Hypertextové prepojenie" xfId="93" builtinId="8" hidden="1"/>
    <cellStyle name="Hypertextové prepojenie" xfId="95" builtinId="8" hidden="1"/>
    <cellStyle name="Hypertextové prepojenie" xfId="97" builtinId="8" hidden="1"/>
    <cellStyle name="Hypertextové prepojenie" xfId="99" builtinId="8" hidden="1"/>
    <cellStyle name="Hypertextové prepojenie" xfId="101" builtinId="8" hidden="1"/>
    <cellStyle name="Hypertextové prepojenie" xfId="103" builtinId="8" hidden="1"/>
    <cellStyle name="Hypertextové prepojenie" xfId="105" builtinId="8" hidden="1"/>
    <cellStyle name="Hypertextové prepojenie" xfId="107" builtinId="8" hidden="1"/>
    <cellStyle name="Hypertextové prepojenie" xfId="109" builtinId="8" hidden="1"/>
    <cellStyle name="Hypertextové prepojenie" xfId="111" builtinId="8" hidden="1"/>
    <cellStyle name="Hypertextové prepojenie" xfId="113" builtinId="8" hidden="1"/>
    <cellStyle name="Hypertextové prepojenie" xfId="115" builtinId="8" hidden="1"/>
    <cellStyle name="Hypertextové prepojenie" xfId="117" builtinId="8" hidden="1"/>
    <cellStyle name="Hypertextové prepojenie" xfId="119" builtinId="8" hidden="1"/>
    <cellStyle name="Hypertextové prepojenie" xfId="121" builtinId="8" hidden="1"/>
    <cellStyle name="Hypertextové prepojenie" xfId="123" builtinId="8" hidden="1"/>
    <cellStyle name="Hypertextové prepojenie" xfId="125" builtinId="8" hidden="1"/>
    <cellStyle name="Hypertextové prepojenie" xfId="127" builtinId="8" hidden="1"/>
    <cellStyle name="Hypertextové prepojenie" xfId="129" builtinId="8" hidden="1"/>
    <cellStyle name="Hypertextové prepojenie" xfId="131" builtinId="8" hidden="1"/>
    <cellStyle name="Hypertextové prepojenie" xfId="133" builtinId="8" hidden="1"/>
    <cellStyle name="Hypertextové prepojenie" xfId="135" builtinId="8" hidden="1"/>
    <cellStyle name="Hypertextové prepojenie" xfId="137" builtinId="8" hidden="1"/>
    <cellStyle name="Hypertextové prepojenie" xfId="139" builtinId="8" hidden="1"/>
    <cellStyle name="Hypertextové prepojenie" xfId="141" builtinId="8" hidden="1"/>
    <cellStyle name="Hypertextové prepojenie" xfId="143" builtinId="8" hidden="1"/>
    <cellStyle name="Hypertextové prepojenie" xfId="145" builtinId="8" hidden="1"/>
    <cellStyle name="Hypertextové prepojenie" xfId="147" builtinId="8" hidden="1"/>
    <cellStyle name="Hypertextové prepojenie" xfId="149" builtinId="8" hidden="1"/>
    <cellStyle name="Hypertextové prepojenie" xfId="151" builtinId="8" hidden="1"/>
    <cellStyle name="Hypertextové prepojenie" xfId="153" builtinId="8" hidden="1"/>
    <cellStyle name="Hypertextové prepojenie" xfId="155" builtinId="8" hidden="1"/>
    <cellStyle name="Hypertextové prepojenie" xfId="157" builtinId="8" hidden="1"/>
    <cellStyle name="Hypertextové prepojenie" xfId="159" builtinId="8" hidden="1"/>
    <cellStyle name="Hypertextové prepojenie" xfId="161" builtinId="8" hidden="1"/>
    <cellStyle name="Hypertextové prepojenie" xfId="163" builtinId="8" hidden="1"/>
    <cellStyle name="Hypertextové prepojenie" xfId="165" builtinId="8" hidden="1"/>
    <cellStyle name="Hypertextové prepojenie" xfId="167" builtinId="8" hidden="1"/>
    <cellStyle name="Hypertextové prepojenie" xfId="169" builtinId="8" hidden="1"/>
    <cellStyle name="Hypertextové prepojenie" xfId="171" builtinId="8" hidden="1"/>
    <cellStyle name="Hypertextové prepojenie" xfId="173" builtinId="8" hidden="1"/>
    <cellStyle name="Hypertextové prepojenie" xfId="175" builtinId="8" hidden="1"/>
    <cellStyle name="Hypertextové prepojenie" xfId="177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  <cellStyle name="Použité hypertextové prepojenie" xfId="32" builtinId="9" hidden="1"/>
    <cellStyle name="Použité hypertextové prepojenie" xfId="34" builtinId="9" hidden="1"/>
    <cellStyle name="Použité hypertextové prepojenie" xfId="36" builtinId="9" hidden="1"/>
    <cellStyle name="Použité hypertextové prepojenie" xfId="38" builtinId="9" hidden="1"/>
    <cellStyle name="Použité hypertextové prepojenie" xfId="40" builtinId="9" hidden="1"/>
    <cellStyle name="Použité hypertextové prepojenie" xfId="42" builtinId="9" hidden="1"/>
    <cellStyle name="Použité hypertextové prepojenie" xfId="44" builtinId="9" hidden="1"/>
    <cellStyle name="Použité hypertextové prepojenie" xfId="46" builtinId="9" hidden="1"/>
    <cellStyle name="Použité hypertextové prepojenie" xfId="48" builtinId="9" hidden="1"/>
    <cellStyle name="Použité hypertextové prepojenie" xfId="50" builtinId="9" hidden="1"/>
    <cellStyle name="Použité hypertextové prepojenie" xfId="52" builtinId="9" hidden="1"/>
    <cellStyle name="Použité hypertextové prepojenie" xfId="54" builtinId="9" hidden="1"/>
    <cellStyle name="Použité hypertextové prepojenie" xfId="56" builtinId="9" hidden="1"/>
    <cellStyle name="Použité hypertextové prepojenie" xfId="58" builtinId="9" hidden="1"/>
    <cellStyle name="Použité hypertextové prepojenie" xfId="60" builtinId="9" hidden="1"/>
    <cellStyle name="Použité hypertextové prepojenie" xfId="62" builtinId="9" hidden="1"/>
    <cellStyle name="Použité hypertextové prepojenie" xfId="64" builtinId="9" hidden="1"/>
    <cellStyle name="Použité hypertextové prepojenie" xfId="66" builtinId="9" hidden="1"/>
    <cellStyle name="Použité hypertextové prepojenie" xfId="68" builtinId="9" hidden="1"/>
    <cellStyle name="Použité hypertextové prepojenie" xfId="70" builtinId="9" hidden="1"/>
    <cellStyle name="Použité hypertextové prepojenie" xfId="72" builtinId="9" hidden="1"/>
    <cellStyle name="Použité hypertextové prepojenie" xfId="74" builtinId="9" hidden="1"/>
    <cellStyle name="Použité hypertextové prepojenie" xfId="76" builtinId="9" hidden="1"/>
    <cellStyle name="Použité hypertextové prepojenie" xfId="78" builtinId="9" hidden="1"/>
    <cellStyle name="Použité hypertextové prepojenie" xfId="80" builtinId="9" hidden="1"/>
    <cellStyle name="Použité hypertextové prepojenie" xfId="82" builtinId="9" hidden="1"/>
    <cellStyle name="Použité hypertextové prepojenie" xfId="84" builtinId="9" hidden="1"/>
    <cellStyle name="Použité hypertextové prepojenie" xfId="86" builtinId="9" hidden="1"/>
    <cellStyle name="Použité hypertextové prepojenie" xfId="88" builtinId="9" hidden="1"/>
    <cellStyle name="Použité hypertextové prepojenie" xfId="90" builtinId="9" hidden="1"/>
    <cellStyle name="Použité hypertextové prepojenie" xfId="92" builtinId="9" hidden="1"/>
    <cellStyle name="Použité hypertextové prepojenie" xfId="94" builtinId="9" hidden="1"/>
    <cellStyle name="Použité hypertextové prepojenie" xfId="96" builtinId="9" hidden="1"/>
    <cellStyle name="Použité hypertextové prepojenie" xfId="98" builtinId="9" hidden="1"/>
    <cellStyle name="Použité hypertextové prepojenie" xfId="100" builtinId="9" hidden="1"/>
    <cellStyle name="Použité hypertextové prepojenie" xfId="102" builtinId="9" hidden="1"/>
    <cellStyle name="Použité hypertextové prepojenie" xfId="104" builtinId="9" hidden="1"/>
    <cellStyle name="Použité hypertextové prepojenie" xfId="106" builtinId="9" hidden="1"/>
    <cellStyle name="Použité hypertextové prepojenie" xfId="108" builtinId="9" hidden="1"/>
    <cellStyle name="Použité hypertextové prepojenie" xfId="110" builtinId="9" hidden="1"/>
    <cellStyle name="Použité hypertextové prepojenie" xfId="112" builtinId="9" hidden="1"/>
    <cellStyle name="Použité hypertextové prepojenie" xfId="114" builtinId="9" hidden="1"/>
    <cellStyle name="Použité hypertextové prepojenie" xfId="116" builtinId="9" hidden="1"/>
    <cellStyle name="Použité hypertextové prepojenie" xfId="118" builtinId="9" hidden="1"/>
    <cellStyle name="Použité hypertextové prepojenie" xfId="120" builtinId="9" hidden="1"/>
    <cellStyle name="Použité hypertextové prepojenie" xfId="122" builtinId="9" hidden="1"/>
    <cellStyle name="Použité hypertextové prepojenie" xfId="124" builtinId="9" hidden="1"/>
    <cellStyle name="Použité hypertextové prepojenie" xfId="126" builtinId="9" hidden="1"/>
    <cellStyle name="Použité hypertextové prepojenie" xfId="128" builtinId="9" hidden="1"/>
    <cellStyle name="Použité hypertextové prepojenie" xfId="130" builtinId="9" hidden="1"/>
    <cellStyle name="Použité hypertextové prepojenie" xfId="132" builtinId="9" hidden="1"/>
    <cellStyle name="Použité hypertextové prepojenie" xfId="134" builtinId="9" hidden="1"/>
    <cellStyle name="Použité hypertextové prepojenie" xfId="136" builtinId="9" hidden="1"/>
    <cellStyle name="Použité hypertextové prepojenie" xfId="138" builtinId="9" hidden="1"/>
    <cellStyle name="Použité hypertextové prepojenie" xfId="140" builtinId="9" hidden="1"/>
    <cellStyle name="Použité hypertextové prepojenie" xfId="142" builtinId="9" hidden="1"/>
    <cellStyle name="Použité hypertextové prepojenie" xfId="144" builtinId="9" hidden="1"/>
    <cellStyle name="Použité hypertextové prepojenie" xfId="146" builtinId="9" hidden="1"/>
    <cellStyle name="Použité hypertextové prepojenie" xfId="148" builtinId="9" hidden="1"/>
    <cellStyle name="Použité hypertextové prepojenie" xfId="150" builtinId="9" hidden="1"/>
    <cellStyle name="Použité hypertextové prepojenie" xfId="152" builtinId="9" hidden="1"/>
    <cellStyle name="Použité hypertextové prepojenie" xfId="154" builtinId="9" hidden="1"/>
    <cellStyle name="Použité hypertextové prepojenie" xfId="156" builtinId="9" hidden="1"/>
    <cellStyle name="Použité hypertextové prepojenie" xfId="158" builtinId="9" hidden="1"/>
    <cellStyle name="Použité hypertextové prepojenie" xfId="160" builtinId="9" hidden="1"/>
    <cellStyle name="Použité hypertextové prepojenie" xfId="162" builtinId="9" hidden="1"/>
    <cellStyle name="Použité hypertextové prepojenie" xfId="164" builtinId="9" hidden="1"/>
    <cellStyle name="Použité hypertextové prepojenie" xfId="166" builtinId="9" hidden="1"/>
    <cellStyle name="Použité hypertextové prepojenie" xfId="168" builtinId="9" hidden="1"/>
    <cellStyle name="Použité hypertextové prepojenie" xfId="170" builtinId="9" hidden="1"/>
    <cellStyle name="Použité hypertextové prepojenie" xfId="172" builtinId="9" hidden="1"/>
    <cellStyle name="Použité hypertextové prepojenie" xfId="174" builtinId="9" hidden="1"/>
    <cellStyle name="Použité hypertextové prepojenie" xfId="176" builtinId="9" hidden="1"/>
    <cellStyle name="Použité hypertextové prepojenie" xfId="17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opLeftCell="A27" zoomScale="160" zoomScaleNormal="160" workbookViewId="0">
      <selection activeCell="G12" sqref="G12"/>
    </sheetView>
  </sheetViews>
  <sheetFormatPr defaultColWidth="11" defaultRowHeight="15.75" x14ac:dyDescent="0.25"/>
  <cols>
    <col min="1" max="2" width="3.625" customWidth="1"/>
    <col min="3" max="3" width="47.375" customWidth="1"/>
    <col min="4" max="8" width="14.375" customWidth="1"/>
  </cols>
  <sheetData>
    <row r="1" spans="2:31" x14ac:dyDescent="0.25">
      <c r="B1" s="34" t="s">
        <v>88</v>
      </c>
    </row>
    <row r="3" spans="2:31" s="3" customFormat="1" ht="15" customHeight="1" x14ac:dyDescent="0.2">
      <c r="B3" s="27" t="s">
        <v>6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2:31" s="3" customFormat="1" ht="15" x14ac:dyDescent="0.2"/>
    <row r="5" spans="2:31" s="3" customFormat="1" ht="15" x14ac:dyDescent="0.2">
      <c r="B5" s="26" t="s">
        <v>7</v>
      </c>
      <c r="C5" s="4"/>
    </row>
    <row r="6" spans="2:31" s="3" customFormat="1" ht="15" x14ac:dyDescent="0.2">
      <c r="B6" s="26"/>
      <c r="C6" s="4"/>
    </row>
    <row r="7" spans="2:31" s="3" customFormat="1" ht="15" x14ac:dyDescent="0.2">
      <c r="B7" s="26" t="s">
        <v>107</v>
      </c>
      <c r="C7" s="4"/>
    </row>
    <row r="8" spans="2:31" s="3" customFormat="1" ht="15" x14ac:dyDescent="0.2">
      <c r="B8" s="26"/>
      <c r="C8" s="4"/>
    </row>
    <row r="9" spans="2:31" s="3" customFormat="1" ht="15" x14ac:dyDescent="0.2">
      <c r="B9" s="26"/>
      <c r="C9" s="4"/>
    </row>
    <row r="10" spans="2:31" s="3" customFormat="1" ht="15" x14ac:dyDescent="0.2">
      <c r="B10" s="26" t="s">
        <v>108</v>
      </c>
      <c r="C10" s="4"/>
    </row>
    <row r="11" spans="2:31" s="3" customFormat="1" ht="15" x14ac:dyDescent="0.2">
      <c r="B11" s="26"/>
      <c r="C11" s="4"/>
    </row>
    <row r="12" spans="2:31" s="3" customFormat="1" ht="15" x14ac:dyDescent="0.2">
      <c r="B12" s="26" t="s">
        <v>158</v>
      </c>
      <c r="C12" s="4"/>
    </row>
    <row r="14" spans="2:31" ht="18.75" x14ac:dyDescent="0.3">
      <c r="B14" s="24" t="s">
        <v>72</v>
      </c>
      <c r="C14" s="25"/>
      <c r="D14" s="25"/>
    </row>
    <row r="16" spans="2:31" ht="26.1" customHeight="1" x14ac:dyDescent="0.25">
      <c r="B16" s="31" t="s">
        <v>86</v>
      </c>
      <c r="C16" s="32" t="s">
        <v>87</v>
      </c>
      <c r="D16" s="31" t="s">
        <v>5</v>
      </c>
    </row>
    <row r="17" spans="1:25" ht="26.1" customHeight="1" x14ac:dyDescent="0.25">
      <c r="A17" s="28"/>
      <c r="B17" s="29" t="s">
        <v>78</v>
      </c>
      <c r="C17" s="30" t="s">
        <v>106</v>
      </c>
      <c r="D17" s="33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26.1" customHeight="1" x14ac:dyDescent="0.25">
      <c r="A18" s="28"/>
      <c r="B18" s="29" t="s">
        <v>79</v>
      </c>
      <c r="C18" s="30" t="s">
        <v>73</v>
      </c>
      <c r="D18" s="33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26.1" customHeight="1" x14ac:dyDescent="0.25">
      <c r="A19" s="28"/>
      <c r="B19" s="29" t="s">
        <v>80</v>
      </c>
      <c r="C19" s="30" t="s">
        <v>74</v>
      </c>
      <c r="D19" s="33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26.1" customHeight="1" x14ac:dyDescent="0.25">
      <c r="A20" s="28"/>
      <c r="B20" s="29" t="s">
        <v>81</v>
      </c>
      <c r="C20" s="30" t="s">
        <v>93</v>
      </c>
      <c r="D20" s="33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26.1" customHeight="1" x14ac:dyDescent="0.25">
      <c r="A21" s="28"/>
      <c r="B21" s="29" t="s">
        <v>82</v>
      </c>
      <c r="C21" s="30" t="s">
        <v>75</v>
      </c>
      <c r="D21" s="33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26.1" customHeight="1" x14ac:dyDescent="0.25">
      <c r="A22" s="28"/>
      <c r="B22" s="29" t="s">
        <v>83</v>
      </c>
      <c r="C22" s="30" t="s">
        <v>76</v>
      </c>
      <c r="D22" s="33"/>
      <c r="E22" s="29"/>
      <c r="F22" s="41"/>
      <c r="G22" s="41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26.1" customHeight="1" x14ac:dyDescent="0.25">
      <c r="A23" s="28"/>
      <c r="B23" s="29" t="s">
        <v>84</v>
      </c>
      <c r="C23" s="30" t="s">
        <v>155</v>
      </c>
      <c r="D23" s="3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ht="26.1" customHeight="1" x14ac:dyDescent="0.25">
      <c r="A24" s="28"/>
      <c r="B24" s="29" t="s">
        <v>94</v>
      </c>
      <c r="C24" s="30" t="s">
        <v>77</v>
      </c>
      <c r="D24" s="33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ht="26.1" customHeight="1" x14ac:dyDescent="0.25">
      <c r="A25" s="28"/>
      <c r="B25" s="29" t="s">
        <v>85</v>
      </c>
      <c r="C25" s="30" t="s">
        <v>141</v>
      </c>
      <c r="D25" s="33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ht="26.1" customHeight="1" x14ac:dyDescent="0.25">
      <c r="A26" s="28"/>
      <c r="B26" s="29" t="s">
        <v>95</v>
      </c>
      <c r="C26" s="30" t="s">
        <v>147</v>
      </c>
      <c r="D26" s="33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ht="26.1" customHeight="1" x14ac:dyDescent="0.25">
      <c r="A27" s="28"/>
      <c r="B27" s="29" t="s">
        <v>102</v>
      </c>
      <c r="C27" s="30" t="s">
        <v>133</v>
      </c>
      <c r="D27" s="3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ht="26.1" customHeight="1" x14ac:dyDescent="0.25">
      <c r="A28" s="28"/>
      <c r="B28" s="29" t="s">
        <v>131</v>
      </c>
      <c r="C28" s="30" t="s">
        <v>139</v>
      </c>
      <c r="D28" s="33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ht="26.1" customHeight="1" x14ac:dyDescent="0.25">
      <c r="A29" s="28"/>
      <c r="B29" s="29" t="s">
        <v>132</v>
      </c>
      <c r="C29" s="30" t="s">
        <v>134</v>
      </c>
      <c r="D29" s="33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ht="32.1" customHeight="1" x14ac:dyDescent="0.25">
      <c r="A30" s="28"/>
      <c r="B30" s="29" t="s">
        <v>140</v>
      </c>
      <c r="C30" s="52" t="s">
        <v>154</v>
      </c>
      <c r="D30" s="33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ht="32.1" customHeight="1" x14ac:dyDescent="0.25">
      <c r="A31" s="28"/>
      <c r="B31" s="29" t="s">
        <v>156</v>
      </c>
      <c r="C31" s="30" t="s">
        <v>157</v>
      </c>
      <c r="D31" s="3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26.1" customHeight="1" x14ac:dyDescent="0.25">
      <c r="A32" s="28"/>
      <c r="C32" s="30"/>
      <c r="D32" s="33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26.1" customHeight="1" x14ac:dyDescent="0.25">
      <c r="A33" s="28"/>
      <c r="B33" s="35" t="s">
        <v>89</v>
      </c>
      <c r="C33" s="30"/>
      <c r="D33" s="36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26.1" customHeight="1" x14ac:dyDescent="0.25">
      <c r="A34" s="28"/>
      <c r="B34" s="35" t="s">
        <v>90</v>
      </c>
      <c r="C34" s="30"/>
      <c r="D34" s="36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ht="26.1" customHeight="1" x14ac:dyDescent="0.25">
      <c r="A35" s="28"/>
      <c r="B35" s="37" t="s">
        <v>91</v>
      </c>
      <c r="C35" s="30"/>
      <c r="D35" s="3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29"/>
  <sheetViews>
    <sheetView zoomScale="150" zoomScaleNormal="150" workbookViewId="0">
      <selection activeCell="F9" sqref="F9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142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SUM(G9:G16)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101</v>
      </c>
      <c r="D9" s="13" t="s">
        <v>39</v>
      </c>
      <c r="E9" s="15">
        <v>6890</v>
      </c>
      <c r="F9" s="16"/>
      <c r="G9" s="16"/>
      <c r="J9" s="42">
        <v>1</v>
      </c>
      <c r="K9" s="12">
        <v>7</v>
      </c>
      <c r="L9" s="42">
        <v>1.5</v>
      </c>
    </row>
    <row r="10" spans="2:15" x14ac:dyDescent="0.2">
      <c r="B10" s="8"/>
      <c r="C10" s="11"/>
      <c r="D10" s="8"/>
      <c r="E10" s="10"/>
      <c r="F10" s="12"/>
      <c r="G10" s="12"/>
    </row>
    <row r="11" spans="2:15" x14ac:dyDescent="0.2">
      <c r="B11" s="8"/>
      <c r="C11" s="11"/>
      <c r="D11" s="8"/>
      <c r="E11" s="10"/>
      <c r="F11" s="12"/>
      <c r="G11" s="12"/>
    </row>
    <row r="12" spans="2:15" x14ac:dyDescent="0.2">
      <c r="B12" s="8"/>
      <c r="C12" s="11"/>
      <c r="D12" s="8"/>
      <c r="E12" s="10"/>
      <c r="F12" s="12"/>
      <c r="G12" s="12"/>
    </row>
    <row r="13" spans="2:15" x14ac:dyDescent="0.2">
      <c r="B13" s="8"/>
      <c r="C13" s="11"/>
      <c r="D13" s="8"/>
      <c r="E13" s="10"/>
      <c r="F13" s="12"/>
      <c r="G13" s="12"/>
    </row>
    <row r="14" spans="2:15" x14ac:dyDescent="0.2">
      <c r="B14" s="8"/>
      <c r="C14" s="11"/>
      <c r="D14" s="8"/>
      <c r="E14" s="10"/>
      <c r="F14" s="12"/>
      <c r="G14" s="12"/>
    </row>
    <row r="16" spans="2:15" x14ac:dyDescent="0.2">
      <c r="B16" s="8"/>
      <c r="C16" s="9"/>
      <c r="D16" s="8"/>
      <c r="E16" s="10"/>
      <c r="F16" s="12"/>
      <c r="G16" s="12"/>
    </row>
    <row r="17" spans="2:7" x14ac:dyDescent="0.2">
      <c r="B17" s="8"/>
      <c r="C17" s="9"/>
      <c r="D17" s="8"/>
      <c r="E17" s="10"/>
      <c r="F17" s="12"/>
      <c r="G17" s="12"/>
    </row>
    <row r="18" spans="2:7" x14ac:dyDescent="0.2">
      <c r="B18" s="8"/>
      <c r="C18" s="9"/>
      <c r="D18" s="8"/>
      <c r="E18" s="10"/>
      <c r="F18" s="12"/>
      <c r="G18" s="12"/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0"/>
    </row>
    <row r="23" spans="2:7" x14ac:dyDescent="0.2">
      <c r="B23" s="8"/>
      <c r="C23" s="9"/>
      <c r="D23" s="8"/>
      <c r="E23" s="10"/>
      <c r="F23" s="12"/>
      <c r="G23" s="10"/>
    </row>
    <row r="24" spans="2:7" x14ac:dyDescent="0.2">
      <c r="B24" s="8"/>
      <c r="C24" s="9"/>
      <c r="D24" s="8"/>
      <c r="E24" s="10"/>
      <c r="F24" s="12"/>
      <c r="G24" s="10"/>
    </row>
    <row r="25" spans="2:7" x14ac:dyDescent="0.2">
      <c r="B25" s="8"/>
      <c r="C25" s="9"/>
      <c r="D25" s="8"/>
      <c r="E25" s="10"/>
      <c r="F25" s="10"/>
      <c r="G25" s="10"/>
    </row>
    <row r="26" spans="2:7" x14ac:dyDescent="0.2">
      <c r="B26" s="8"/>
      <c r="C26" s="9"/>
      <c r="D26" s="8"/>
      <c r="E26" s="10"/>
      <c r="F26" s="10"/>
      <c r="G26" s="10"/>
    </row>
    <row r="27" spans="2:7" x14ac:dyDescent="0.2">
      <c r="B27" s="8"/>
      <c r="C27" s="9"/>
      <c r="D27" s="8"/>
      <c r="E27" s="10"/>
      <c r="F27" s="10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</sheetData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DF87-2B51-D540-BE54-AC86D0DBD1D9}">
  <dimension ref="B2:O30"/>
  <sheetViews>
    <sheetView zoomScale="160" zoomScaleNormal="160" workbookViewId="0">
      <selection activeCell="G11" sqref="F9:G11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143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SUM(G9:G17)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ht="33.75" x14ac:dyDescent="0.2">
      <c r="B9" s="13">
        <v>1</v>
      </c>
      <c r="C9" s="14" t="s">
        <v>144</v>
      </c>
      <c r="D9" s="13" t="s">
        <v>11</v>
      </c>
      <c r="E9" s="15">
        <v>1</v>
      </c>
      <c r="F9" s="16"/>
      <c r="G9" s="16"/>
      <c r="J9" s="42">
        <v>1</v>
      </c>
      <c r="K9" s="12">
        <v>24</v>
      </c>
      <c r="L9" s="42">
        <v>1.5</v>
      </c>
    </row>
    <row r="10" spans="2:15" x14ac:dyDescent="0.2">
      <c r="B10" s="13">
        <v>2</v>
      </c>
      <c r="C10" s="14" t="s">
        <v>145</v>
      </c>
      <c r="D10" s="13" t="s">
        <v>11</v>
      </c>
      <c r="E10" s="15">
        <v>1</v>
      </c>
      <c r="F10" s="16"/>
      <c r="G10" s="16"/>
      <c r="J10" s="42">
        <v>1</v>
      </c>
      <c r="K10" s="12">
        <v>8</v>
      </c>
      <c r="L10" s="42">
        <v>1.5</v>
      </c>
    </row>
    <row r="11" spans="2:15" ht="22.5" x14ac:dyDescent="0.2">
      <c r="B11" s="13">
        <v>3</v>
      </c>
      <c r="C11" s="14" t="s">
        <v>146</v>
      </c>
      <c r="D11" s="13" t="s">
        <v>11</v>
      </c>
      <c r="E11" s="15">
        <v>1</v>
      </c>
      <c r="F11" s="16"/>
      <c r="G11" s="16"/>
      <c r="J11" s="42">
        <v>1</v>
      </c>
      <c r="K11" s="12">
        <v>16</v>
      </c>
      <c r="L11" s="42">
        <v>1.5</v>
      </c>
    </row>
    <row r="17" spans="2:7" x14ac:dyDescent="0.2">
      <c r="B17" s="8"/>
      <c r="C17" s="9"/>
      <c r="D17" s="8"/>
      <c r="E17" s="10"/>
      <c r="F17" s="12"/>
      <c r="G17" s="12"/>
    </row>
    <row r="18" spans="2:7" x14ac:dyDescent="0.2">
      <c r="B18" s="8"/>
      <c r="C18" s="9"/>
      <c r="D18" s="8"/>
      <c r="E18" s="10"/>
      <c r="F18" s="12"/>
      <c r="G18" s="12"/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2"/>
    </row>
    <row r="23" spans="2:7" x14ac:dyDescent="0.2">
      <c r="B23" s="8"/>
      <c r="C23" s="9"/>
      <c r="D23" s="8"/>
      <c r="E23" s="10"/>
      <c r="F23" s="12"/>
      <c r="G23" s="10"/>
    </row>
    <row r="24" spans="2:7" x14ac:dyDescent="0.2">
      <c r="B24" s="8"/>
      <c r="C24" s="9"/>
      <c r="D24" s="8"/>
      <c r="E24" s="10"/>
      <c r="F24" s="12"/>
      <c r="G24" s="10"/>
    </row>
    <row r="25" spans="2:7" x14ac:dyDescent="0.2">
      <c r="B25" s="8"/>
      <c r="C25" s="9"/>
      <c r="D25" s="8"/>
      <c r="E25" s="10"/>
      <c r="F25" s="12"/>
      <c r="G25" s="10"/>
    </row>
    <row r="26" spans="2:7" x14ac:dyDescent="0.2">
      <c r="B26" s="8"/>
      <c r="C26" s="9"/>
      <c r="D26" s="8"/>
      <c r="E26" s="10"/>
      <c r="F26" s="10"/>
      <c r="G26" s="10"/>
    </row>
    <row r="27" spans="2:7" x14ac:dyDescent="0.2">
      <c r="B27" s="8"/>
      <c r="C27" s="9"/>
      <c r="D27" s="8"/>
      <c r="E27" s="10"/>
      <c r="F27" s="10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  <row r="30" spans="2:7" x14ac:dyDescent="0.2">
      <c r="B30" s="8"/>
      <c r="C30" s="9"/>
      <c r="D30" s="8"/>
      <c r="E30" s="10"/>
      <c r="F30" s="10"/>
      <c r="G30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0984-8262-2246-B3BE-498DFBF2E8CB}">
  <dimension ref="B2:O29"/>
  <sheetViews>
    <sheetView zoomScale="150" zoomScaleNormal="150" workbookViewId="0">
      <selection activeCell="F9" sqref="F9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128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SUM(G9:G16)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ht="54.95" customHeight="1" x14ac:dyDescent="0.2">
      <c r="B9" s="13">
        <v>1</v>
      </c>
      <c r="C9" s="14" t="s">
        <v>137</v>
      </c>
      <c r="D9" s="13" t="s">
        <v>18</v>
      </c>
      <c r="E9" s="15">
        <v>1</v>
      </c>
      <c r="F9" s="16">
        <v>56170</v>
      </c>
      <c r="G9" s="16"/>
      <c r="J9" s="42">
        <v>1</v>
      </c>
      <c r="K9" s="12">
        <v>7</v>
      </c>
      <c r="L9" s="42">
        <v>1.5</v>
      </c>
    </row>
    <row r="10" spans="2:15" x14ac:dyDescent="0.2">
      <c r="B10" s="8"/>
      <c r="C10" s="11"/>
      <c r="D10" s="8"/>
      <c r="E10" s="10"/>
      <c r="F10" s="12"/>
      <c r="G10" s="12"/>
    </row>
    <row r="11" spans="2:15" x14ac:dyDescent="0.2">
      <c r="B11" s="8"/>
      <c r="C11" s="11"/>
      <c r="D11" s="8"/>
      <c r="E11" s="10"/>
      <c r="F11" s="12"/>
      <c r="G11" s="12"/>
    </row>
    <row r="12" spans="2:15" x14ac:dyDescent="0.2">
      <c r="B12" s="8"/>
      <c r="C12" s="11"/>
      <c r="D12" s="8"/>
      <c r="E12" s="10"/>
      <c r="F12" s="12"/>
      <c r="G12" s="12"/>
    </row>
    <row r="13" spans="2:15" x14ac:dyDescent="0.2">
      <c r="B13" s="8"/>
      <c r="C13" s="11"/>
      <c r="D13" s="8"/>
      <c r="E13" s="10"/>
      <c r="F13" s="12"/>
      <c r="G13" s="12"/>
    </row>
    <row r="14" spans="2:15" x14ac:dyDescent="0.2">
      <c r="B14" s="8"/>
      <c r="C14" s="11"/>
      <c r="D14" s="8"/>
      <c r="E14" s="10"/>
      <c r="F14" s="12"/>
      <c r="G14" s="12"/>
    </row>
    <row r="16" spans="2:15" x14ac:dyDescent="0.2">
      <c r="B16" s="8"/>
      <c r="C16" s="9"/>
      <c r="D16" s="8"/>
      <c r="E16" s="10"/>
      <c r="F16" s="12"/>
      <c r="G16" s="12"/>
    </row>
    <row r="17" spans="2:7" x14ac:dyDescent="0.2">
      <c r="B17" s="8"/>
      <c r="C17" s="9"/>
      <c r="D17" s="8"/>
      <c r="E17" s="10"/>
      <c r="F17" s="12"/>
      <c r="G17" s="12"/>
    </row>
    <row r="18" spans="2:7" x14ac:dyDescent="0.2">
      <c r="B18" s="8"/>
      <c r="C18" s="9"/>
      <c r="D18" s="8"/>
      <c r="E18" s="10"/>
      <c r="F18" s="12"/>
      <c r="G18" s="12"/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0"/>
    </row>
    <row r="23" spans="2:7" x14ac:dyDescent="0.2">
      <c r="B23" s="8"/>
      <c r="C23" s="9"/>
      <c r="D23" s="8"/>
      <c r="E23" s="10"/>
      <c r="F23" s="12"/>
      <c r="G23" s="10"/>
    </row>
    <row r="24" spans="2:7" x14ac:dyDescent="0.2">
      <c r="B24" s="8"/>
      <c r="C24" s="9"/>
      <c r="D24" s="8"/>
      <c r="E24" s="10"/>
      <c r="F24" s="12"/>
      <c r="G24" s="10"/>
    </row>
    <row r="25" spans="2:7" x14ac:dyDescent="0.2">
      <c r="B25" s="8"/>
      <c r="C25" s="9"/>
      <c r="D25" s="8"/>
      <c r="E25" s="10"/>
      <c r="F25" s="10"/>
      <c r="G25" s="10"/>
    </row>
    <row r="26" spans="2:7" x14ac:dyDescent="0.2">
      <c r="B26" s="8"/>
      <c r="C26" s="9"/>
      <c r="D26" s="8"/>
      <c r="E26" s="10"/>
      <c r="F26" s="10"/>
      <c r="G26" s="10"/>
    </row>
    <row r="27" spans="2:7" x14ac:dyDescent="0.2">
      <c r="B27" s="8"/>
      <c r="C27" s="9"/>
      <c r="D27" s="8"/>
      <c r="E27" s="10"/>
      <c r="F27" s="10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C670-0D92-8948-9C85-87E8FD5D530F}">
  <dimension ref="B2:O32"/>
  <sheetViews>
    <sheetView zoomScale="160" zoomScaleNormal="160" workbookViewId="0">
      <selection activeCell="G26" sqref="G26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135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SUM(G9:G13)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148</v>
      </c>
      <c r="D9" s="13" t="s">
        <v>18</v>
      </c>
      <c r="E9" s="15">
        <v>1</v>
      </c>
      <c r="F9" s="16"/>
      <c r="G9" s="16"/>
      <c r="J9" s="42">
        <v>1</v>
      </c>
      <c r="K9" s="12">
        <v>7</v>
      </c>
      <c r="L9" s="42">
        <v>1.5</v>
      </c>
    </row>
    <row r="10" spans="2:15" x14ac:dyDescent="0.2">
      <c r="B10" s="13">
        <v>2</v>
      </c>
      <c r="C10" s="14" t="s">
        <v>149</v>
      </c>
      <c r="D10" s="13" t="s">
        <v>18</v>
      </c>
      <c r="E10" s="15">
        <v>1</v>
      </c>
      <c r="F10" s="16"/>
      <c r="G10" s="16"/>
      <c r="J10" s="42">
        <v>1</v>
      </c>
      <c r="K10" s="12">
        <v>7</v>
      </c>
      <c r="L10" s="42">
        <v>1.5</v>
      </c>
    </row>
    <row r="11" spans="2:15" x14ac:dyDescent="0.2">
      <c r="B11" s="13">
        <v>3</v>
      </c>
      <c r="C11" s="14" t="s">
        <v>150</v>
      </c>
      <c r="D11" s="13" t="s">
        <v>18</v>
      </c>
      <c r="E11" s="15">
        <v>1</v>
      </c>
      <c r="F11" s="16"/>
      <c r="G11" s="16"/>
      <c r="J11" s="42">
        <v>1</v>
      </c>
      <c r="K11" s="12">
        <v>7</v>
      </c>
      <c r="L11" s="42">
        <v>1.5</v>
      </c>
    </row>
    <row r="12" spans="2:15" x14ac:dyDescent="0.2">
      <c r="B12" s="13">
        <v>4</v>
      </c>
      <c r="C12" s="14" t="s">
        <v>138</v>
      </c>
      <c r="D12" s="13" t="s">
        <v>18</v>
      </c>
      <c r="E12" s="15">
        <v>1</v>
      </c>
      <c r="F12" s="16"/>
      <c r="G12" s="16"/>
      <c r="J12" s="42">
        <v>1</v>
      </c>
      <c r="K12" s="12">
        <v>7</v>
      </c>
      <c r="L12" s="42">
        <v>1.5</v>
      </c>
    </row>
    <row r="13" spans="2:15" x14ac:dyDescent="0.2">
      <c r="B13" s="13">
        <v>5</v>
      </c>
      <c r="C13" s="14" t="s">
        <v>136</v>
      </c>
      <c r="D13" s="13" t="s">
        <v>18</v>
      </c>
      <c r="E13" s="15">
        <v>1</v>
      </c>
      <c r="F13" s="16"/>
      <c r="G13" s="16"/>
      <c r="J13" s="42">
        <v>1</v>
      </c>
      <c r="K13" s="12">
        <v>7</v>
      </c>
      <c r="L13" s="42">
        <v>1.5</v>
      </c>
    </row>
    <row r="14" spans="2:15" x14ac:dyDescent="0.2">
      <c r="B14" s="8"/>
      <c r="C14" s="11"/>
      <c r="D14" s="8"/>
      <c r="E14" s="10"/>
      <c r="F14" s="12"/>
      <c r="G14" s="12"/>
    </row>
    <row r="15" spans="2:15" x14ac:dyDescent="0.2">
      <c r="B15" s="8"/>
      <c r="C15" s="11"/>
      <c r="D15" s="8"/>
      <c r="E15" s="10"/>
      <c r="F15" s="12"/>
      <c r="G15" s="12"/>
    </row>
    <row r="16" spans="2:15" x14ac:dyDescent="0.2">
      <c r="B16" s="8"/>
      <c r="C16" s="11"/>
      <c r="D16" s="8"/>
      <c r="E16" s="10"/>
      <c r="F16" s="12"/>
      <c r="G16" s="12"/>
    </row>
    <row r="17" spans="2:7" x14ac:dyDescent="0.2">
      <c r="B17" s="8"/>
      <c r="C17" s="11"/>
      <c r="D17" s="8"/>
      <c r="E17" s="10"/>
      <c r="F17" s="12"/>
      <c r="G17" s="12"/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2"/>
    </row>
    <row r="23" spans="2:7" x14ac:dyDescent="0.2">
      <c r="B23" s="8"/>
      <c r="C23" s="9"/>
      <c r="D23" s="8"/>
      <c r="E23" s="10"/>
      <c r="F23" s="12"/>
      <c r="G23" s="12"/>
    </row>
    <row r="24" spans="2:7" x14ac:dyDescent="0.2">
      <c r="B24" s="8"/>
      <c r="C24" s="9"/>
      <c r="D24" s="8"/>
      <c r="E24" s="10"/>
      <c r="F24" s="12"/>
      <c r="G24" s="12"/>
    </row>
    <row r="25" spans="2:7" x14ac:dyDescent="0.2">
      <c r="B25" s="8"/>
      <c r="C25" s="9"/>
      <c r="D25" s="8"/>
      <c r="E25" s="10"/>
      <c r="F25" s="12"/>
      <c r="G25" s="10"/>
    </row>
    <row r="26" spans="2:7" x14ac:dyDescent="0.2">
      <c r="B26" s="8"/>
      <c r="C26" s="9"/>
      <c r="D26" s="8"/>
      <c r="E26" s="10"/>
      <c r="F26" s="12"/>
      <c r="G26" s="10"/>
    </row>
    <row r="27" spans="2:7" x14ac:dyDescent="0.2">
      <c r="B27" s="8"/>
      <c r="C27" s="9"/>
      <c r="D27" s="8"/>
      <c r="E27" s="10"/>
      <c r="F27" s="12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  <row r="30" spans="2:7" x14ac:dyDescent="0.2">
      <c r="B30" s="8"/>
      <c r="C30" s="9"/>
      <c r="D30" s="8"/>
      <c r="E30" s="10"/>
      <c r="F30" s="10"/>
      <c r="G30" s="10"/>
    </row>
    <row r="31" spans="2:7" x14ac:dyDescent="0.2">
      <c r="B31" s="8"/>
      <c r="C31" s="9"/>
      <c r="D31" s="8"/>
      <c r="E31" s="10"/>
      <c r="F31" s="10"/>
      <c r="G31" s="10"/>
    </row>
    <row r="32" spans="2:7" x14ac:dyDescent="0.2">
      <c r="B32" s="8"/>
      <c r="C32" s="9"/>
      <c r="D32" s="8"/>
      <c r="E32" s="10"/>
      <c r="F32" s="10"/>
      <c r="G32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155B-1DE7-F845-B076-7894E25D5606}">
  <dimension ref="B2:O29"/>
  <sheetViews>
    <sheetView zoomScale="160" zoomScaleNormal="160" workbookViewId="0">
      <selection activeCell="I21" sqref="I21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129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SUM(G9:G16)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130</v>
      </c>
      <c r="D9" s="13" t="s">
        <v>18</v>
      </c>
      <c r="E9" s="15">
        <v>1</v>
      </c>
      <c r="F9" s="16"/>
      <c r="G9" s="16"/>
      <c r="J9" s="42">
        <v>1</v>
      </c>
      <c r="K9" s="12">
        <v>7</v>
      </c>
      <c r="L9" s="42">
        <v>1.5</v>
      </c>
    </row>
    <row r="10" spans="2:15" x14ac:dyDescent="0.2">
      <c r="B10" s="8"/>
      <c r="C10" s="11"/>
      <c r="D10" s="8"/>
      <c r="E10" s="10"/>
      <c r="F10" s="12"/>
      <c r="G10" s="12"/>
    </row>
    <row r="11" spans="2:15" x14ac:dyDescent="0.2">
      <c r="B11" s="8"/>
      <c r="C11" s="11"/>
      <c r="D11" s="8"/>
      <c r="E11" s="10"/>
      <c r="F11" s="12"/>
      <c r="G11" s="12"/>
    </row>
    <row r="12" spans="2:15" x14ac:dyDescent="0.2">
      <c r="B12" s="8"/>
      <c r="C12" s="11"/>
      <c r="D12" s="8"/>
      <c r="E12" s="10"/>
      <c r="F12" s="12"/>
      <c r="G12" s="12"/>
    </row>
    <row r="13" spans="2:15" x14ac:dyDescent="0.2">
      <c r="B13" s="8"/>
      <c r="C13" s="11"/>
      <c r="D13" s="8"/>
      <c r="E13" s="10"/>
      <c r="F13" s="12"/>
      <c r="G13" s="12"/>
    </row>
    <row r="14" spans="2:15" x14ac:dyDescent="0.2">
      <c r="B14" s="8"/>
      <c r="C14" s="11"/>
      <c r="D14" s="8"/>
      <c r="E14" s="10"/>
      <c r="F14" s="12"/>
      <c r="G14" s="12"/>
    </row>
    <row r="16" spans="2:15" x14ac:dyDescent="0.2">
      <c r="B16" s="8"/>
      <c r="C16" s="9"/>
      <c r="D16" s="8"/>
      <c r="E16" s="10"/>
      <c r="F16" s="12"/>
      <c r="G16" s="12"/>
    </row>
    <row r="17" spans="2:7" x14ac:dyDescent="0.2">
      <c r="B17" s="8"/>
      <c r="C17" s="9"/>
      <c r="D17" s="8"/>
      <c r="E17" s="10"/>
      <c r="F17" s="12"/>
      <c r="G17" s="12"/>
    </row>
    <row r="18" spans="2:7" x14ac:dyDescent="0.2">
      <c r="B18" s="8"/>
      <c r="C18" s="9"/>
      <c r="D18" s="8"/>
      <c r="E18" s="10"/>
      <c r="F18" s="12"/>
      <c r="G18" s="12"/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0"/>
    </row>
    <row r="23" spans="2:7" x14ac:dyDescent="0.2">
      <c r="B23" s="8"/>
      <c r="C23" s="9"/>
      <c r="D23" s="8"/>
      <c r="E23" s="10"/>
      <c r="F23" s="12"/>
      <c r="G23" s="10"/>
    </row>
    <row r="24" spans="2:7" x14ac:dyDescent="0.2">
      <c r="B24" s="8"/>
      <c r="C24" s="9"/>
      <c r="D24" s="8"/>
      <c r="E24" s="10"/>
      <c r="F24" s="12"/>
      <c r="G24" s="10"/>
    </row>
    <row r="25" spans="2:7" x14ac:dyDescent="0.2">
      <c r="B25" s="8"/>
      <c r="C25" s="9"/>
      <c r="D25" s="8"/>
      <c r="E25" s="10"/>
      <c r="F25" s="10"/>
      <c r="G25" s="10"/>
    </row>
    <row r="26" spans="2:7" x14ac:dyDescent="0.2">
      <c r="B26" s="8"/>
      <c r="C26" s="9"/>
      <c r="D26" s="8"/>
      <c r="E26" s="10"/>
      <c r="F26" s="10"/>
      <c r="G26" s="10"/>
    </row>
    <row r="27" spans="2:7" x14ac:dyDescent="0.2">
      <c r="B27" s="8"/>
      <c r="C27" s="9"/>
      <c r="D27" s="8"/>
      <c r="E27" s="10"/>
      <c r="F27" s="10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5E4F-48AD-BA4E-9118-6B8864B27AD0}">
  <dimension ref="B2:O29"/>
  <sheetViews>
    <sheetView zoomScale="170" zoomScaleNormal="170" workbookViewId="0">
      <selection activeCell="I20" sqref="I20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151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SUM(G9:G10)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152</v>
      </c>
      <c r="D9" s="13" t="s">
        <v>18</v>
      </c>
      <c r="E9" s="15">
        <v>1</v>
      </c>
      <c r="F9" s="16"/>
      <c r="G9" s="16"/>
      <c r="J9" s="42">
        <v>1</v>
      </c>
      <c r="K9" s="12">
        <v>7</v>
      </c>
      <c r="L9" s="42">
        <v>1.5</v>
      </c>
    </row>
    <row r="10" spans="2:15" ht="22.5" x14ac:dyDescent="0.2">
      <c r="B10" s="13">
        <v>2</v>
      </c>
      <c r="C10" s="14" t="s">
        <v>153</v>
      </c>
      <c r="D10" s="13" t="s">
        <v>18</v>
      </c>
      <c r="E10" s="15">
        <v>1</v>
      </c>
      <c r="F10" s="16"/>
      <c r="G10" s="16"/>
      <c r="J10" s="42">
        <v>1</v>
      </c>
      <c r="K10" s="12">
        <v>7</v>
      </c>
      <c r="L10" s="42">
        <v>1.5</v>
      </c>
    </row>
    <row r="11" spans="2:15" x14ac:dyDescent="0.2">
      <c r="B11" s="8"/>
      <c r="C11" s="11"/>
      <c r="D11" s="8"/>
      <c r="E11" s="10"/>
      <c r="F11" s="12"/>
      <c r="G11" s="12"/>
    </row>
    <row r="12" spans="2:15" x14ac:dyDescent="0.2">
      <c r="B12" s="8"/>
      <c r="C12" s="11"/>
      <c r="D12" s="8"/>
      <c r="E12" s="10"/>
      <c r="F12" s="12"/>
      <c r="G12" s="12"/>
    </row>
    <row r="13" spans="2:15" x14ac:dyDescent="0.2">
      <c r="B13" s="8"/>
      <c r="C13" s="11"/>
      <c r="D13" s="8"/>
      <c r="E13" s="10"/>
      <c r="F13" s="12"/>
      <c r="G13" s="12"/>
    </row>
    <row r="14" spans="2:15" x14ac:dyDescent="0.2">
      <c r="B14" s="8"/>
      <c r="C14" s="11"/>
      <c r="D14" s="8"/>
      <c r="E14" s="10"/>
      <c r="F14" s="12"/>
      <c r="G14" s="12"/>
    </row>
    <row r="16" spans="2:15" x14ac:dyDescent="0.2">
      <c r="B16" s="8"/>
      <c r="C16" s="9"/>
      <c r="D16" s="8"/>
      <c r="E16" s="10"/>
      <c r="F16" s="12"/>
      <c r="G16" s="12"/>
    </row>
    <row r="17" spans="2:7" x14ac:dyDescent="0.2">
      <c r="B17" s="8"/>
      <c r="C17" s="9"/>
      <c r="D17" s="8"/>
      <c r="E17" s="10"/>
      <c r="F17" s="12"/>
      <c r="G17" s="12"/>
    </row>
    <row r="18" spans="2:7" x14ac:dyDescent="0.2">
      <c r="B18" s="8"/>
      <c r="C18" s="9"/>
      <c r="D18" s="8"/>
      <c r="E18" s="10"/>
      <c r="F18" s="12"/>
      <c r="G18" s="12"/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0"/>
    </row>
    <row r="23" spans="2:7" x14ac:dyDescent="0.2">
      <c r="B23" s="8"/>
      <c r="C23" s="9"/>
      <c r="D23" s="8"/>
      <c r="E23" s="10"/>
      <c r="F23" s="12"/>
      <c r="G23" s="10"/>
    </row>
    <row r="24" spans="2:7" x14ac:dyDescent="0.2">
      <c r="B24" s="8"/>
      <c r="C24" s="9"/>
      <c r="D24" s="8"/>
      <c r="E24" s="10"/>
      <c r="F24" s="12"/>
      <c r="G24" s="10"/>
    </row>
    <row r="25" spans="2:7" x14ac:dyDescent="0.2">
      <c r="B25" s="8"/>
      <c r="C25" s="9"/>
      <c r="D25" s="8"/>
      <c r="E25" s="10"/>
      <c r="F25" s="10"/>
      <c r="G25" s="10"/>
    </row>
    <row r="26" spans="2:7" x14ac:dyDescent="0.2">
      <c r="B26" s="8"/>
      <c r="C26" s="9"/>
      <c r="D26" s="8"/>
      <c r="E26" s="10"/>
      <c r="F26" s="10"/>
      <c r="G26" s="10"/>
    </row>
    <row r="27" spans="2:7" x14ac:dyDescent="0.2">
      <c r="B27" s="8"/>
      <c r="C27" s="9"/>
      <c r="D27" s="8"/>
      <c r="E27" s="10"/>
      <c r="F27" s="10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7"/>
  <sheetViews>
    <sheetView zoomScale="170" zoomScaleNormal="170" workbookViewId="0">
      <selection activeCell="M55" sqref="M55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6.375" style="3" customWidth="1"/>
    <col min="8" max="8" width="1.875" style="3" customWidth="1"/>
    <col min="9" max="9" width="10.875" style="3" customWidth="1"/>
    <col min="10" max="12" width="10.875" style="3" hidden="1" customWidth="1"/>
    <col min="13" max="13" width="10.875" style="3" customWidth="1"/>
    <col min="14" max="16384" width="10.875" style="3"/>
  </cols>
  <sheetData>
    <row r="2" spans="2:15" ht="18" x14ac:dyDescent="0.2">
      <c r="B2" s="7" t="s">
        <v>59</v>
      </c>
      <c r="C2" s="5"/>
      <c r="D2" s="5"/>
      <c r="E2" s="5"/>
      <c r="F2" s="5"/>
      <c r="G2" s="5"/>
      <c r="H2" s="5"/>
      <c r="I2" s="44"/>
      <c r="J2" s="44"/>
      <c r="K2" s="44"/>
      <c r="L2" s="44"/>
      <c r="M2" s="44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51">
        <f>SUM(G9:G57)</f>
        <v>0</v>
      </c>
      <c r="I5" s="6"/>
      <c r="J5" s="6"/>
      <c r="L5" s="6"/>
      <c r="M5" s="4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45"/>
      <c r="J7" s="40"/>
      <c r="K7" s="45"/>
      <c r="L7" s="40"/>
      <c r="M7" s="40"/>
      <c r="N7" s="40"/>
    </row>
    <row r="9" spans="2:15" x14ac:dyDescent="0.2">
      <c r="B9" s="13">
        <v>1</v>
      </c>
      <c r="C9" s="14" t="s">
        <v>10</v>
      </c>
      <c r="D9" s="13" t="s">
        <v>11</v>
      </c>
      <c r="E9" s="15">
        <v>200</v>
      </c>
      <c r="F9" s="16"/>
      <c r="G9" s="16"/>
      <c r="J9" s="3">
        <v>1</v>
      </c>
      <c r="K9" s="47">
        <v>10</v>
      </c>
      <c r="L9" s="3">
        <v>1.5</v>
      </c>
    </row>
    <row r="10" spans="2:15" ht="22.5" x14ac:dyDescent="0.2">
      <c r="B10" s="13">
        <v>2</v>
      </c>
      <c r="C10" s="14" t="s">
        <v>12</v>
      </c>
      <c r="D10" s="13" t="s">
        <v>11</v>
      </c>
      <c r="E10" s="15">
        <v>200</v>
      </c>
      <c r="F10" s="16"/>
      <c r="G10" s="16"/>
      <c r="J10" s="3">
        <v>1</v>
      </c>
      <c r="K10" s="47">
        <v>8</v>
      </c>
      <c r="L10" s="3">
        <v>1.5</v>
      </c>
    </row>
    <row r="11" spans="2:15" x14ac:dyDescent="0.2">
      <c r="B11" s="13">
        <v>3</v>
      </c>
      <c r="C11" s="14" t="s">
        <v>50</v>
      </c>
      <c r="D11" s="13" t="s">
        <v>11</v>
      </c>
      <c r="E11" s="15">
        <v>60</v>
      </c>
      <c r="F11" s="16"/>
      <c r="G11" s="16"/>
      <c r="J11" s="3">
        <v>1</v>
      </c>
      <c r="K11" s="47">
        <v>5</v>
      </c>
      <c r="L11" s="3">
        <v>1.5</v>
      </c>
    </row>
    <row r="12" spans="2:15" ht="22.5" x14ac:dyDescent="0.2">
      <c r="B12" s="13">
        <v>4</v>
      </c>
      <c r="C12" s="14" t="s">
        <v>45</v>
      </c>
      <c r="D12" s="13" t="s">
        <v>14</v>
      </c>
      <c r="E12" s="15">
        <v>361</v>
      </c>
      <c r="F12" s="16"/>
      <c r="G12" s="16"/>
      <c r="J12" s="3">
        <v>1</v>
      </c>
      <c r="K12" s="47">
        <v>260</v>
      </c>
      <c r="L12" s="3">
        <v>1.5</v>
      </c>
    </row>
    <row r="13" spans="2:15" ht="22.5" x14ac:dyDescent="0.2">
      <c r="B13" s="13">
        <v>5</v>
      </c>
      <c r="C13" s="14" t="s">
        <v>46</v>
      </c>
      <c r="D13" s="13" t="s">
        <v>11</v>
      </c>
      <c r="E13" s="15">
        <v>80</v>
      </c>
      <c r="F13" s="16"/>
      <c r="G13" s="16"/>
      <c r="J13" s="3">
        <v>1</v>
      </c>
      <c r="K13" s="47">
        <v>200</v>
      </c>
      <c r="L13" s="3">
        <v>1.5</v>
      </c>
    </row>
    <row r="14" spans="2:15" x14ac:dyDescent="0.2">
      <c r="B14" s="13">
        <v>6</v>
      </c>
      <c r="C14" s="14" t="s">
        <v>52</v>
      </c>
      <c r="D14" s="13" t="s">
        <v>11</v>
      </c>
      <c r="E14" s="15">
        <v>45</v>
      </c>
      <c r="F14" s="16"/>
      <c r="G14" s="16"/>
      <c r="J14" s="3">
        <v>1</v>
      </c>
      <c r="K14" s="47">
        <v>200</v>
      </c>
      <c r="L14" s="3">
        <v>1.5</v>
      </c>
    </row>
    <row r="15" spans="2:15" ht="22.5" x14ac:dyDescent="0.2">
      <c r="B15" s="13">
        <v>7</v>
      </c>
      <c r="C15" s="14" t="s">
        <v>110</v>
      </c>
      <c r="D15" s="13" t="s">
        <v>39</v>
      </c>
      <c r="E15" s="15">
        <v>447</v>
      </c>
      <c r="F15" s="16"/>
      <c r="G15" s="16"/>
      <c r="J15" s="3">
        <v>1</v>
      </c>
      <c r="K15" s="47">
        <v>60</v>
      </c>
      <c r="L15" s="3">
        <v>1.5</v>
      </c>
    </row>
    <row r="16" spans="2:15" ht="22.5" x14ac:dyDescent="0.2">
      <c r="B16" s="13">
        <v>8</v>
      </c>
      <c r="C16" s="14" t="s">
        <v>111</v>
      </c>
      <c r="D16" s="13" t="s">
        <v>39</v>
      </c>
      <c r="E16" s="15">
        <v>164</v>
      </c>
      <c r="F16" s="16"/>
      <c r="G16" s="16"/>
      <c r="J16" s="3">
        <v>1</v>
      </c>
      <c r="K16" s="47">
        <v>80</v>
      </c>
      <c r="L16" s="3">
        <v>1.5</v>
      </c>
    </row>
    <row r="17" spans="2:12" ht="22.5" x14ac:dyDescent="0.2">
      <c r="B17" s="13">
        <v>9</v>
      </c>
      <c r="C17" s="14" t="s">
        <v>113</v>
      </c>
      <c r="D17" s="13" t="s">
        <v>39</v>
      </c>
      <c r="E17" s="15">
        <v>326</v>
      </c>
      <c r="F17" s="16"/>
      <c r="G17" s="16"/>
      <c r="J17" s="3">
        <v>1</v>
      </c>
      <c r="K17" s="47">
        <v>50</v>
      </c>
      <c r="L17" s="3">
        <v>1.5</v>
      </c>
    </row>
    <row r="18" spans="2:12" x14ac:dyDescent="0.2">
      <c r="B18" s="13">
        <v>10</v>
      </c>
      <c r="C18" s="49" t="s">
        <v>112</v>
      </c>
      <c r="D18" s="50" t="s">
        <v>39</v>
      </c>
      <c r="E18" s="15">
        <v>14</v>
      </c>
      <c r="F18" s="16"/>
      <c r="G18" s="16"/>
      <c r="J18" s="3">
        <v>1</v>
      </c>
      <c r="K18" s="47">
        <v>30</v>
      </c>
      <c r="L18" s="3">
        <v>1.5</v>
      </c>
    </row>
    <row r="19" spans="2:12" x14ac:dyDescent="0.2">
      <c r="B19" s="13">
        <v>11</v>
      </c>
      <c r="C19" s="14" t="s">
        <v>47</v>
      </c>
      <c r="D19" s="13" t="s">
        <v>39</v>
      </c>
      <c r="E19" s="15">
        <v>96</v>
      </c>
      <c r="F19" s="16"/>
      <c r="G19" s="16"/>
      <c r="J19" s="3">
        <v>1</v>
      </c>
      <c r="K19" s="47">
        <v>32</v>
      </c>
      <c r="L19" s="3">
        <v>1.5</v>
      </c>
    </row>
    <row r="20" spans="2:12" ht="22.5" x14ac:dyDescent="0.2">
      <c r="B20" s="13">
        <v>12</v>
      </c>
      <c r="C20" s="14" t="s">
        <v>114</v>
      </c>
      <c r="D20" s="13" t="s">
        <v>39</v>
      </c>
      <c r="E20" s="15">
        <f>250.5+411.5</f>
        <v>662</v>
      </c>
      <c r="F20" s="16"/>
      <c r="G20" s="16"/>
      <c r="J20" s="3">
        <v>1</v>
      </c>
      <c r="K20" s="47">
        <v>35</v>
      </c>
      <c r="L20" s="3">
        <v>1.5</v>
      </c>
    </row>
    <row r="21" spans="2:12" x14ac:dyDescent="0.2">
      <c r="B21" s="13">
        <v>13</v>
      </c>
      <c r="C21" s="14" t="s">
        <v>116</v>
      </c>
      <c r="D21" s="13" t="s">
        <v>39</v>
      </c>
      <c r="E21" s="15">
        <v>266</v>
      </c>
      <c r="F21" s="16"/>
      <c r="G21" s="16"/>
      <c r="J21" s="3">
        <v>1</v>
      </c>
      <c r="K21" s="47">
        <v>35</v>
      </c>
      <c r="L21" s="3">
        <v>1.5</v>
      </c>
    </row>
    <row r="22" spans="2:12" x14ac:dyDescent="0.2">
      <c r="B22" s="13">
        <v>14</v>
      </c>
      <c r="C22" s="14" t="s">
        <v>53</v>
      </c>
      <c r="D22" s="13" t="s">
        <v>39</v>
      </c>
      <c r="E22" s="15">
        <v>10</v>
      </c>
      <c r="F22" s="16"/>
      <c r="G22" s="16"/>
      <c r="J22" s="3">
        <v>1</v>
      </c>
      <c r="K22" s="47">
        <v>70</v>
      </c>
      <c r="L22" s="3">
        <v>1.5</v>
      </c>
    </row>
    <row r="23" spans="2:12" x14ac:dyDescent="0.2">
      <c r="B23" s="13">
        <v>15</v>
      </c>
      <c r="C23" s="14" t="s">
        <v>54</v>
      </c>
      <c r="D23" s="13" t="s">
        <v>55</v>
      </c>
      <c r="E23" s="15">
        <v>1</v>
      </c>
      <c r="F23" s="16"/>
      <c r="G23" s="16"/>
      <c r="J23" s="3">
        <v>1</v>
      </c>
      <c r="K23" s="47">
        <v>6500</v>
      </c>
      <c r="L23" s="3">
        <v>1.5</v>
      </c>
    </row>
    <row r="24" spans="2:12" x14ac:dyDescent="0.2">
      <c r="B24" s="13">
        <v>16</v>
      </c>
      <c r="C24" s="14" t="s">
        <v>56</v>
      </c>
      <c r="D24" s="13" t="s">
        <v>18</v>
      </c>
      <c r="E24" s="15">
        <v>3</v>
      </c>
      <c r="F24" s="16"/>
      <c r="G24" s="16"/>
      <c r="J24" s="3">
        <v>1</v>
      </c>
      <c r="K24" s="47">
        <v>1000</v>
      </c>
      <c r="L24" s="3">
        <v>1.5</v>
      </c>
    </row>
    <row r="25" spans="2:12" x14ac:dyDescent="0.2">
      <c r="B25" s="13">
        <v>17</v>
      </c>
      <c r="C25" s="14" t="s">
        <v>57</v>
      </c>
      <c r="D25" s="13" t="s">
        <v>18</v>
      </c>
      <c r="E25" s="15">
        <v>1</v>
      </c>
      <c r="F25" s="16"/>
      <c r="G25" s="16"/>
      <c r="J25" s="3">
        <v>1</v>
      </c>
      <c r="K25" s="47">
        <v>3500</v>
      </c>
      <c r="L25" s="3">
        <v>1.5</v>
      </c>
    </row>
    <row r="26" spans="2:12" x14ac:dyDescent="0.2">
      <c r="B26" s="13">
        <v>18</v>
      </c>
      <c r="C26" s="14" t="s">
        <v>58</v>
      </c>
      <c r="D26" s="13" t="s">
        <v>18</v>
      </c>
      <c r="E26" s="15">
        <v>27</v>
      </c>
      <c r="F26" s="16"/>
      <c r="G26" s="16"/>
      <c r="J26" s="3">
        <v>1</v>
      </c>
      <c r="K26" s="47">
        <v>900</v>
      </c>
      <c r="L26" s="3">
        <v>1.5</v>
      </c>
    </row>
    <row r="27" spans="2:12" ht="22.5" x14ac:dyDescent="0.2">
      <c r="B27" s="13">
        <v>19</v>
      </c>
      <c r="C27" s="14" t="s">
        <v>109</v>
      </c>
      <c r="D27" s="13" t="s">
        <v>18</v>
      </c>
      <c r="E27" s="15">
        <v>3</v>
      </c>
      <c r="F27" s="16"/>
      <c r="G27" s="16"/>
      <c r="K27" s="47"/>
    </row>
    <row r="28" spans="2:12" x14ac:dyDescent="0.2">
      <c r="B28" s="13">
        <v>20</v>
      </c>
      <c r="C28" s="14" t="s">
        <v>60</v>
      </c>
      <c r="D28" s="13" t="s">
        <v>55</v>
      </c>
      <c r="E28" s="15">
        <v>1</v>
      </c>
      <c r="F28" s="16"/>
      <c r="G28" s="16"/>
      <c r="J28" s="3">
        <v>1</v>
      </c>
      <c r="K28" s="47">
        <v>10000</v>
      </c>
      <c r="L28" s="3">
        <v>1.5</v>
      </c>
    </row>
    <row r="29" spans="2:12" x14ac:dyDescent="0.2">
      <c r="B29" s="13">
        <v>21</v>
      </c>
      <c r="C29" s="14" t="s">
        <v>115</v>
      </c>
      <c r="D29" s="13" t="s">
        <v>39</v>
      </c>
      <c r="E29" s="15">
        <v>670</v>
      </c>
      <c r="F29" s="16"/>
      <c r="G29" s="16"/>
      <c r="J29" s="3">
        <v>1</v>
      </c>
      <c r="K29" s="47">
        <v>68</v>
      </c>
      <c r="L29" s="3">
        <v>1.5</v>
      </c>
    </row>
    <row r="30" spans="2:12" x14ac:dyDescent="0.2">
      <c r="B30" s="13">
        <v>22</v>
      </c>
      <c r="C30" s="14" t="s">
        <v>117</v>
      </c>
      <c r="D30" s="13" t="s">
        <v>39</v>
      </c>
      <c r="E30" s="15">
        <v>647</v>
      </c>
      <c r="F30" s="16"/>
      <c r="G30" s="16"/>
      <c r="J30" s="3">
        <v>1</v>
      </c>
      <c r="K30" s="47">
        <v>200</v>
      </c>
      <c r="L30" s="3">
        <v>1.5</v>
      </c>
    </row>
    <row r="31" spans="2:12" x14ac:dyDescent="0.2">
      <c r="B31" s="13">
        <v>23</v>
      </c>
      <c r="C31" s="14" t="s">
        <v>118</v>
      </c>
      <c r="D31" s="13" t="s">
        <v>39</v>
      </c>
      <c r="E31" s="15">
        <v>94</v>
      </c>
      <c r="F31" s="16"/>
      <c r="G31" s="16"/>
      <c r="J31" s="3">
        <v>1</v>
      </c>
      <c r="K31" s="47">
        <v>150</v>
      </c>
      <c r="L31" s="3">
        <v>1.5</v>
      </c>
    </row>
    <row r="32" spans="2:12" x14ac:dyDescent="0.2">
      <c r="B32" s="13">
        <v>24</v>
      </c>
      <c r="C32" s="14" t="s">
        <v>119</v>
      </c>
      <c r="D32" s="13" t="s">
        <v>39</v>
      </c>
      <c r="E32" s="15">
        <v>99</v>
      </c>
      <c r="F32" s="16"/>
      <c r="G32" s="16"/>
      <c r="J32" s="3">
        <v>1</v>
      </c>
      <c r="K32" s="47">
        <v>300</v>
      </c>
      <c r="L32" s="3">
        <v>1.5</v>
      </c>
    </row>
    <row r="33" spans="2:12" x14ac:dyDescent="0.2">
      <c r="B33" s="13">
        <v>25</v>
      </c>
      <c r="C33" s="14" t="s">
        <v>124</v>
      </c>
      <c r="D33" s="13" t="s">
        <v>39</v>
      </c>
      <c r="E33" s="15">
        <v>355</v>
      </c>
      <c r="F33" s="16"/>
      <c r="G33" s="16"/>
      <c r="K33" s="47"/>
    </row>
    <row r="34" spans="2:12" ht="22.5" x14ac:dyDescent="0.2">
      <c r="B34" s="13">
        <v>26</v>
      </c>
      <c r="C34" s="14" t="s">
        <v>125</v>
      </c>
      <c r="D34" s="13" t="s">
        <v>39</v>
      </c>
      <c r="E34" s="15">
        <v>40</v>
      </c>
      <c r="F34" s="16"/>
      <c r="G34" s="16"/>
      <c r="J34" s="3">
        <v>1</v>
      </c>
      <c r="K34" s="47">
        <v>150</v>
      </c>
      <c r="L34" s="3">
        <v>1.5</v>
      </c>
    </row>
    <row r="35" spans="2:12" x14ac:dyDescent="0.2">
      <c r="B35" s="13">
        <v>27</v>
      </c>
      <c r="C35" s="14" t="s">
        <v>126</v>
      </c>
      <c r="D35" s="13" t="s">
        <v>39</v>
      </c>
      <c r="E35" s="15">
        <v>190</v>
      </c>
      <c r="F35" s="16"/>
      <c r="G35" s="16"/>
      <c r="J35" s="3">
        <v>1</v>
      </c>
      <c r="K35" s="47">
        <v>68</v>
      </c>
      <c r="L35" s="3">
        <v>1.5</v>
      </c>
    </row>
    <row r="36" spans="2:12" x14ac:dyDescent="0.2">
      <c r="B36" s="13">
        <v>28</v>
      </c>
      <c r="C36" s="14" t="s">
        <v>120</v>
      </c>
      <c r="D36" s="13" t="s">
        <v>39</v>
      </c>
      <c r="E36" s="15">
        <v>418</v>
      </c>
      <c r="F36" s="16"/>
      <c r="G36" s="16"/>
      <c r="J36" s="3">
        <v>1</v>
      </c>
      <c r="K36" s="47">
        <v>68</v>
      </c>
      <c r="L36" s="3">
        <v>1.5</v>
      </c>
    </row>
    <row r="37" spans="2:12" x14ac:dyDescent="0.2">
      <c r="B37" s="13">
        <v>29</v>
      </c>
      <c r="C37" s="14" t="s">
        <v>121</v>
      </c>
      <c r="D37" s="13" t="s">
        <v>39</v>
      </c>
      <c r="E37" s="15">
        <v>806</v>
      </c>
      <c r="F37" s="16"/>
      <c r="G37" s="16"/>
      <c r="J37" s="3">
        <v>1</v>
      </c>
      <c r="K37" s="47">
        <v>200</v>
      </c>
      <c r="L37" s="3">
        <v>1.5</v>
      </c>
    </row>
    <row r="38" spans="2:12" x14ac:dyDescent="0.2">
      <c r="B38" s="13">
        <v>30</v>
      </c>
      <c r="C38" s="14" t="s">
        <v>122</v>
      </c>
      <c r="D38" s="13" t="s">
        <v>39</v>
      </c>
      <c r="E38" s="15">
        <v>274</v>
      </c>
      <c r="F38" s="16"/>
      <c r="G38" s="16"/>
      <c r="J38" s="3">
        <v>1</v>
      </c>
      <c r="K38" s="47">
        <v>200</v>
      </c>
      <c r="L38" s="3">
        <v>1.5</v>
      </c>
    </row>
    <row r="39" spans="2:12" x14ac:dyDescent="0.2">
      <c r="B39" s="13">
        <v>31</v>
      </c>
      <c r="C39" s="14" t="s">
        <v>123</v>
      </c>
      <c r="D39" s="13" t="s">
        <v>39</v>
      </c>
      <c r="E39" s="15">
        <v>380</v>
      </c>
      <c r="F39" s="16"/>
      <c r="G39" s="16"/>
      <c r="J39" s="3">
        <v>1</v>
      </c>
      <c r="K39" s="47">
        <v>200</v>
      </c>
      <c r="L39" s="3">
        <v>1.5</v>
      </c>
    </row>
    <row r="40" spans="2:12" x14ac:dyDescent="0.2">
      <c r="B40" s="13">
        <v>32</v>
      </c>
      <c r="C40" s="14" t="s">
        <v>64</v>
      </c>
      <c r="D40" s="13" t="s">
        <v>65</v>
      </c>
      <c r="E40" s="15">
        <v>57000</v>
      </c>
      <c r="F40" s="16"/>
      <c r="G40" s="16"/>
      <c r="J40" s="3">
        <v>1</v>
      </c>
      <c r="K40" s="47">
        <v>3.5</v>
      </c>
      <c r="L40" s="3">
        <v>1.5</v>
      </c>
    </row>
    <row r="41" spans="2:12" x14ac:dyDescent="0.2">
      <c r="B41" s="13">
        <v>33</v>
      </c>
      <c r="C41" s="14" t="s">
        <v>48</v>
      </c>
      <c r="D41" s="13" t="s">
        <v>39</v>
      </c>
      <c r="E41" s="15">
        <v>120</v>
      </c>
      <c r="F41" s="16"/>
      <c r="G41" s="16"/>
      <c r="J41" s="3">
        <v>1</v>
      </c>
      <c r="K41" s="47">
        <v>8</v>
      </c>
      <c r="L41" s="3">
        <v>1.5</v>
      </c>
    </row>
    <row r="42" spans="2:12" x14ac:dyDescent="0.2">
      <c r="B42" s="13">
        <v>34</v>
      </c>
      <c r="C42" s="14" t="s">
        <v>67</v>
      </c>
      <c r="D42" s="13" t="s">
        <v>55</v>
      </c>
      <c r="E42" s="15">
        <v>1</v>
      </c>
      <c r="F42" s="16"/>
      <c r="G42" s="16"/>
      <c r="J42" s="3">
        <v>1</v>
      </c>
      <c r="K42" s="47">
        <v>4000</v>
      </c>
      <c r="L42" s="3">
        <v>1.5</v>
      </c>
    </row>
    <row r="43" spans="2:12" x14ac:dyDescent="0.2">
      <c r="B43" s="13">
        <v>35</v>
      </c>
      <c r="C43" s="14" t="s">
        <v>66</v>
      </c>
      <c r="D43" s="13" t="s">
        <v>55</v>
      </c>
      <c r="E43" s="15">
        <v>1</v>
      </c>
      <c r="F43" s="16"/>
      <c r="G43" s="16"/>
      <c r="J43" s="3">
        <v>1</v>
      </c>
      <c r="K43" s="47">
        <v>5000</v>
      </c>
      <c r="L43" s="3">
        <v>1.5</v>
      </c>
    </row>
    <row r="44" spans="2:12" x14ac:dyDescent="0.2">
      <c r="B44" s="13">
        <v>36</v>
      </c>
      <c r="C44" s="14" t="s">
        <v>69</v>
      </c>
      <c r="D44" s="13" t="s">
        <v>55</v>
      </c>
      <c r="E44" s="15">
        <v>1</v>
      </c>
      <c r="F44" s="16"/>
      <c r="G44" s="16"/>
      <c r="J44" s="3">
        <v>1</v>
      </c>
      <c r="K44" s="47">
        <v>13000</v>
      </c>
      <c r="L44" s="3">
        <v>1.5</v>
      </c>
    </row>
    <row r="45" spans="2:12" x14ac:dyDescent="0.2">
      <c r="B45" s="13">
        <v>37</v>
      </c>
      <c r="C45" s="14" t="s">
        <v>68</v>
      </c>
      <c r="D45" s="13" t="s">
        <v>55</v>
      </c>
      <c r="E45" s="15">
        <v>1</v>
      </c>
      <c r="F45" s="16"/>
      <c r="G45" s="16"/>
      <c r="J45" s="3">
        <v>1</v>
      </c>
      <c r="K45" s="47">
        <v>10599</v>
      </c>
      <c r="L45" s="3">
        <v>1.5</v>
      </c>
    </row>
    <row r="46" spans="2:12" x14ac:dyDescent="0.2">
      <c r="B46" s="13">
        <v>38</v>
      </c>
      <c r="C46" s="14" t="s">
        <v>71</v>
      </c>
      <c r="D46" s="13" t="s">
        <v>55</v>
      </c>
      <c r="E46" s="15">
        <v>1</v>
      </c>
      <c r="F46" s="16"/>
      <c r="G46" s="16"/>
      <c r="J46" s="3">
        <v>1</v>
      </c>
      <c r="K46" s="47">
        <v>4000</v>
      </c>
      <c r="L46" s="3">
        <v>1.5</v>
      </c>
    </row>
    <row r="47" spans="2:12" x14ac:dyDescent="0.2">
      <c r="B47" s="13">
        <v>39</v>
      </c>
      <c r="C47" s="14" t="s">
        <v>70</v>
      </c>
      <c r="D47" s="13" t="s">
        <v>55</v>
      </c>
      <c r="E47" s="15">
        <v>1</v>
      </c>
      <c r="F47" s="16"/>
      <c r="G47" s="16"/>
      <c r="J47" s="3">
        <v>1</v>
      </c>
      <c r="K47" s="47">
        <v>140000</v>
      </c>
      <c r="L47" s="3">
        <v>1.5</v>
      </c>
    </row>
    <row r="48" spans="2:12" x14ac:dyDescent="0.2">
      <c r="B48" s="13">
        <v>40</v>
      </c>
      <c r="C48" s="14" t="s">
        <v>105</v>
      </c>
      <c r="D48" s="13" t="s">
        <v>55</v>
      </c>
      <c r="E48" s="15">
        <v>1</v>
      </c>
      <c r="F48" s="16"/>
      <c r="G48" s="16"/>
      <c r="K48" s="47"/>
    </row>
    <row r="49" spans="2:13" x14ac:dyDescent="0.2">
      <c r="B49" s="13">
        <v>41</v>
      </c>
      <c r="C49" s="14" t="s">
        <v>61</v>
      </c>
      <c r="D49" s="13" t="s">
        <v>55</v>
      </c>
      <c r="E49" s="15">
        <v>1</v>
      </c>
      <c r="F49" s="16"/>
      <c r="G49" s="16"/>
      <c r="J49" s="3">
        <v>1</v>
      </c>
      <c r="K49" s="47">
        <v>70500</v>
      </c>
      <c r="L49" s="3">
        <v>1.5</v>
      </c>
    </row>
    <row r="50" spans="2:13" x14ac:dyDescent="0.2">
      <c r="B50" s="13">
        <v>42</v>
      </c>
      <c r="C50" s="14" t="s">
        <v>62</v>
      </c>
      <c r="D50" s="13" t="s">
        <v>55</v>
      </c>
      <c r="E50" s="15">
        <v>1</v>
      </c>
      <c r="F50" s="16"/>
      <c r="G50" s="16"/>
      <c r="J50" s="3">
        <v>1</v>
      </c>
      <c r="K50" s="47">
        <v>58000</v>
      </c>
      <c r="L50" s="3">
        <v>1.5</v>
      </c>
    </row>
    <row r="51" spans="2:13" x14ac:dyDescent="0.2">
      <c r="B51" s="13">
        <v>43</v>
      </c>
      <c r="C51" s="14" t="s">
        <v>63</v>
      </c>
      <c r="D51" s="13" t="s">
        <v>55</v>
      </c>
      <c r="E51" s="15">
        <v>1</v>
      </c>
      <c r="F51" s="16"/>
      <c r="G51" s="16"/>
      <c r="J51" s="3">
        <v>1</v>
      </c>
      <c r="K51" s="47">
        <v>5000</v>
      </c>
      <c r="L51" s="3">
        <v>1.5</v>
      </c>
    </row>
    <row r="52" spans="2:13" x14ac:dyDescent="0.2">
      <c r="B52" s="13">
        <v>44</v>
      </c>
      <c r="C52" s="14" t="s">
        <v>96</v>
      </c>
      <c r="D52" s="13" t="s">
        <v>55</v>
      </c>
      <c r="E52" s="15">
        <v>1</v>
      </c>
      <c r="F52" s="16"/>
      <c r="G52" s="16"/>
      <c r="J52" s="3">
        <v>1</v>
      </c>
      <c r="K52" s="47">
        <v>50000</v>
      </c>
      <c r="L52" s="3">
        <v>1.5</v>
      </c>
    </row>
    <row r="53" spans="2:13" x14ac:dyDescent="0.2">
      <c r="B53" s="13">
        <v>45</v>
      </c>
      <c r="C53" s="14" t="s">
        <v>97</v>
      </c>
      <c r="D53" s="13" t="s">
        <v>18</v>
      </c>
      <c r="E53" s="15">
        <v>1</v>
      </c>
      <c r="F53" s="16"/>
      <c r="G53" s="16"/>
      <c r="J53" s="3">
        <v>1</v>
      </c>
      <c r="K53" s="47">
        <v>45000</v>
      </c>
      <c r="L53" s="3">
        <v>1.5</v>
      </c>
    </row>
    <row r="54" spans="2:13" x14ac:dyDescent="0.2">
      <c r="B54" s="13">
        <v>46</v>
      </c>
      <c r="C54" s="14" t="s">
        <v>43</v>
      </c>
      <c r="D54" s="13" t="s">
        <v>11</v>
      </c>
      <c r="E54" s="15">
        <v>300</v>
      </c>
      <c r="F54" s="16"/>
      <c r="G54" s="16"/>
      <c r="J54" s="3">
        <v>1</v>
      </c>
      <c r="K54" s="47">
        <v>30</v>
      </c>
      <c r="L54" s="3">
        <v>1.5</v>
      </c>
      <c r="M54" s="48"/>
    </row>
    <row r="55" spans="2:13" ht="56.25" x14ac:dyDescent="0.2">
      <c r="B55" s="13">
        <v>47</v>
      </c>
      <c r="C55" s="14" t="s">
        <v>103</v>
      </c>
      <c r="D55" s="13" t="s">
        <v>11</v>
      </c>
      <c r="E55" s="15">
        <v>2800</v>
      </c>
      <c r="F55" s="16"/>
      <c r="G55" s="16"/>
      <c r="J55" s="3">
        <v>1</v>
      </c>
      <c r="K55" s="47">
        <v>10.5</v>
      </c>
      <c r="L55" s="3">
        <v>1.5</v>
      </c>
      <c r="M55" s="48"/>
    </row>
    <row r="56" spans="2:13" ht="45" x14ac:dyDescent="0.2">
      <c r="B56" s="13">
        <v>48</v>
      </c>
      <c r="C56" s="14" t="s">
        <v>104</v>
      </c>
      <c r="D56" s="13" t="s">
        <v>11</v>
      </c>
      <c r="E56" s="15">
        <v>2200</v>
      </c>
      <c r="F56" s="16"/>
      <c r="G56" s="16"/>
      <c r="J56" s="3">
        <v>1</v>
      </c>
      <c r="K56" s="47">
        <v>3</v>
      </c>
      <c r="L56" s="3">
        <v>1.5</v>
      </c>
      <c r="M56" s="48"/>
    </row>
    <row r="57" spans="2:13" ht="22.5" x14ac:dyDescent="0.2">
      <c r="B57" s="13">
        <v>49</v>
      </c>
      <c r="C57" s="14" t="s">
        <v>44</v>
      </c>
      <c r="D57" s="13" t="s">
        <v>18</v>
      </c>
      <c r="E57" s="15">
        <v>1</v>
      </c>
      <c r="F57" s="16"/>
      <c r="G57" s="16"/>
      <c r="J57" s="3">
        <v>1</v>
      </c>
      <c r="K57" s="47">
        <v>0.5</v>
      </c>
      <c r="L57" s="3">
        <v>1.5</v>
      </c>
      <c r="M57" s="48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2"/>
  <sheetViews>
    <sheetView tabSelected="1" zoomScale="150" zoomScaleNormal="150" zoomScalePageLayoutView="150" workbookViewId="0">
      <selection activeCell="N15" sqref="N15:N16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SUM(G9:G19)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10</v>
      </c>
      <c r="D9" s="13" t="s">
        <v>11</v>
      </c>
      <c r="E9" s="15">
        <v>90</v>
      </c>
      <c r="F9" s="16"/>
      <c r="G9" s="16"/>
      <c r="J9" s="42">
        <v>1</v>
      </c>
      <c r="K9" s="12">
        <v>24</v>
      </c>
      <c r="L9" s="42">
        <v>1.5</v>
      </c>
    </row>
    <row r="10" spans="2:15" ht="22.5" x14ac:dyDescent="0.2">
      <c r="B10" s="13">
        <v>2</v>
      </c>
      <c r="C10" s="14" t="s">
        <v>12</v>
      </c>
      <c r="D10" s="13" t="s">
        <v>11</v>
      </c>
      <c r="E10" s="15">
        <v>25</v>
      </c>
      <c r="F10" s="16"/>
      <c r="G10" s="16"/>
      <c r="J10" s="42">
        <v>1</v>
      </c>
      <c r="K10" s="12">
        <v>8</v>
      </c>
      <c r="L10" s="42">
        <v>1.5</v>
      </c>
    </row>
    <row r="11" spans="2:15" x14ac:dyDescent="0.2">
      <c r="B11" s="13">
        <v>3</v>
      </c>
      <c r="C11" s="14" t="s">
        <v>13</v>
      </c>
      <c r="D11" s="13" t="s">
        <v>11</v>
      </c>
      <c r="E11" s="15">
        <v>90</v>
      </c>
      <c r="F11" s="16"/>
      <c r="G11" s="16"/>
      <c r="J11" s="42">
        <v>1</v>
      </c>
      <c r="K11" s="12">
        <v>16</v>
      </c>
      <c r="L11" s="42">
        <v>1.5</v>
      </c>
    </row>
    <row r="12" spans="2:15" ht="33.75" x14ac:dyDescent="0.2">
      <c r="B12" s="13">
        <v>4</v>
      </c>
      <c r="C12" s="14" t="s">
        <v>15</v>
      </c>
      <c r="D12" s="13" t="s">
        <v>14</v>
      </c>
      <c r="E12" s="15">
        <v>110</v>
      </c>
      <c r="F12" s="16"/>
      <c r="G12" s="16"/>
      <c r="J12" s="42">
        <v>1</v>
      </c>
      <c r="K12" s="12">
        <v>24</v>
      </c>
      <c r="L12" s="42">
        <v>1.5</v>
      </c>
    </row>
    <row r="13" spans="2:15" x14ac:dyDescent="0.2">
      <c r="B13" s="13">
        <v>5</v>
      </c>
      <c r="C13" s="14" t="s">
        <v>51</v>
      </c>
      <c r="D13" s="13" t="s">
        <v>26</v>
      </c>
      <c r="E13" s="15">
        <v>1</v>
      </c>
      <c r="F13" s="16"/>
      <c r="G13" s="16"/>
      <c r="J13" s="42">
        <v>1</v>
      </c>
      <c r="K13" s="12">
        <v>950</v>
      </c>
      <c r="L13" s="42">
        <v>1.5</v>
      </c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2"/>
    </row>
    <row r="23" spans="2:7" x14ac:dyDescent="0.2">
      <c r="B23" s="8"/>
      <c r="C23" s="9"/>
      <c r="D23" s="8"/>
      <c r="E23" s="10"/>
      <c r="F23" s="12"/>
      <c r="G23" s="12"/>
    </row>
    <row r="24" spans="2:7" x14ac:dyDescent="0.2">
      <c r="B24" s="8"/>
      <c r="C24" s="9"/>
      <c r="D24" s="8"/>
      <c r="E24" s="10"/>
      <c r="F24" s="12"/>
      <c r="G24" s="12"/>
    </row>
    <row r="25" spans="2:7" x14ac:dyDescent="0.2">
      <c r="B25" s="8"/>
      <c r="C25" s="9"/>
      <c r="D25" s="8"/>
      <c r="E25" s="10"/>
      <c r="F25" s="12"/>
      <c r="G25" s="10"/>
    </row>
    <row r="26" spans="2:7" x14ac:dyDescent="0.2">
      <c r="B26" s="8"/>
      <c r="C26" s="9"/>
      <c r="D26" s="8"/>
      <c r="E26" s="10"/>
      <c r="F26" s="12"/>
      <c r="G26" s="10"/>
    </row>
    <row r="27" spans="2:7" x14ac:dyDescent="0.2">
      <c r="B27" s="8"/>
      <c r="C27" s="9"/>
      <c r="D27" s="8"/>
      <c r="E27" s="10"/>
      <c r="F27" s="12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  <row r="30" spans="2:7" x14ac:dyDescent="0.2">
      <c r="B30" s="8"/>
      <c r="C30" s="9"/>
      <c r="D30" s="8"/>
      <c r="E30" s="10"/>
      <c r="F30" s="10"/>
      <c r="G30" s="10"/>
    </row>
    <row r="31" spans="2:7" x14ac:dyDescent="0.2">
      <c r="B31" s="8"/>
      <c r="C31" s="9"/>
      <c r="D31" s="8"/>
      <c r="E31" s="10"/>
      <c r="F31" s="10"/>
      <c r="G31" s="10"/>
    </row>
    <row r="32" spans="2:7" x14ac:dyDescent="0.2">
      <c r="B32" s="8"/>
      <c r="C32" s="9"/>
      <c r="D32" s="8"/>
      <c r="E32" s="10"/>
      <c r="F32" s="10"/>
      <c r="G32" s="10"/>
    </row>
  </sheetData>
  <phoneticPr fontId="3" type="noConversion"/>
  <pageMargins left="0.75000000000000011" right="0.55000000000000004" top="0.6100000000000001" bottom="0.6100000000000001" header="0.5" footer="0.5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3"/>
  <sheetViews>
    <sheetView zoomScale="150" zoomScaleNormal="150" zoomScalePageLayoutView="150" workbookViewId="0">
      <selection activeCell="G13" sqref="F9:G13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SUM(G9:G20)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10</v>
      </c>
      <c r="D9" s="13" t="s">
        <v>11</v>
      </c>
      <c r="E9" s="15">
        <v>115</v>
      </c>
      <c r="F9" s="16"/>
      <c r="G9" s="16"/>
      <c r="J9" s="42">
        <v>1</v>
      </c>
      <c r="K9" s="12">
        <v>24</v>
      </c>
      <c r="L9" s="42">
        <v>1.5</v>
      </c>
    </row>
    <row r="10" spans="2:15" x14ac:dyDescent="0.2">
      <c r="B10" s="13">
        <v>2</v>
      </c>
      <c r="C10" s="14" t="s">
        <v>13</v>
      </c>
      <c r="D10" s="13" t="s">
        <v>11</v>
      </c>
      <c r="E10" s="15">
        <v>115</v>
      </c>
      <c r="F10" s="16"/>
      <c r="G10" s="16"/>
      <c r="J10" s="42">
        <v>1</v>
      </c>
      <c r="K10" s="12">
        <v>16</v>
      </c>
      <c r="L10" s="42">
        <v>1.5</v>
      </c>
    </row>
    <row r="11" spans="2:15" ht="22.5" x14ac:dyDescent="0.2">
      <c r="B11" s="13">
        <v>3</v>
      </c>
      <c r="C11" s="14" t="s">
        <v>12</v>
      </c>
      <c r="D11" s="13" t="s">
        <v>11</v>
      </c>
      <c r="E11" s="15">
        <v>23</v>
      </c>
      <c r="F11" s="16"/>
      <c r="G11" s="16"/>
      <c r="J11" s="42">
        <v>1</v>
      </c>
      <c r="K11" s="12">
        <v>8</v>
      </c>
      <c r="L11" s="42">
        <v>1.5</v>
      </c>
    </row>
    <row r="12" spans="2:15" ht="22.5" x14ac:dyDescent="0.2">
      <c r="B12" s="13">
        <v>4</v>
      </c>
      <c r="C12" s="14" t="s">
        <v>19</v>
      </c>
      <c r="D12" s="13" t="s">
        <v>14</v>
      </c>
      <c r="E12" s="15">
        <v>115</v>
      </c>
      <c r="F12" s="16"/>
      <c r="G12" s="16"/>
      <c r="J12" s="42">
        <v>1</v>
      </c>
      <c r="K12" s="12">
        <v>20</v>
      </c>
      <c r="L12" s="42">
        <v>1.5</v>
      </c>
    </row>
    <row r="13" spans="2:15" ht="22.5" x14ac:dyDescent="0.2">
      <c r="B13" s="13">
        <v>5</v>
      </c>
      <c r="C13" s="14" t="s">
        <v>17</v>
      </c>
      <c r="D13" s="13" t="s">
        <v>18</v>
      </c>
      <c r="E13" s="15">
        <v>5</v>
      </c>
      <c r="F13" s="16"/>
      <c r="G13" s="16"/>
      <c r="J13" s="42">
        <v>1</v>
      </c>
      <c r="K13" s="12">
        <v>500</v>
      </c>
      <c r="L13" s="42">
        <v>1.5</v>
      </c>
    </row>
    <row r="14" spans="2:15" x14ac:dyDescent="0.2">
      <c r="B14" s="8"/>
      <c r="C14" s="11"/>
      <c r="D14" s="8"/>
      <c r="E14" s="10"/>
      <c r="F14" s="12"/>
      <c r="G14" s="12"/>
    </row>
    <row r="15" spans="2:15" x14ac:dyDescent="0.2">
      <c r="B15" s="8"/>
      <c r="C15" s="11"/>
      <c r="D15" s="8"/>
      <c r="E15" s="10"/>
      <c r="F15" s="12"/>
      <c r="G15" s="12"/>
    </row>
    <row r="16" spans="2:15" x14ac:dyDescent="0.2">
      <c r="B16" s="8"/>
      <c r="C16" s="11"/>
      <c r="D16" s="8"/>
      <c r="E16" s="10"/>
      <c r="F16" s="12"/>
      <c r="G16" s="12"/>
    </row>
    <row r="17" spans="2:7" x14ac:dyDescent="0.2">
      <c r="B17" s="8"/>
      <c r="C17" s="11"/>
      <c r="D17" s="8"/>
      <c r="E17" s="10"/>
      <c r="F17" s="12"/>
      <c r="G17" s="12"/>
    </row>
    <row r="18" spans="2:7" x14ac:dyDescent="0.2">
      <c r="B18" s="8"/>
      <c r="C18" s="11"/>
      <c r="D18" s="8"/>
      <c r="E18" s="10"/>
      <c r="F18" s="12"/>
      <c r="G18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2"/>
    </row>
    <row r="23" spans="2:7" x14ac:dyDescent="0.2">
      <c r="B23" s="8"/>
      <c r="C23" s="9"/>
      <c r="D23" s="8"/>
      <c r="E23" s="10"/>
      <c r="F23" s="12"/>
      <c r="G23" s="12"/>
    </row>
    <row r="24" spans="2:7" x14ac:dyDescent="0.2">
      <c r="B24" s="8"/>
      <c r="C24" s="9"/>
      <c r="D24" s="8"/>
      <c r="E24" s="10"/>
      <c r="F24" s="12"/>
      <c r="G24" s="12"/>
    </row>
    <row r="25" spans="2:7" x14ac:dyDescent="0.2">
      <c r="B25" s="8"/>
      <c r="C25" s="9"/>
      <c r="D25" s="8"/>
      <c r="E25" s="10"/>
      <c r="F25" s="12"/>
      <c r="G25" s="12"/>
    </row>
    <row r="26" spans="2:7" x14ac:dyDescent="0.2">
      <c r="B26" s="8"/>
      <c r="C26" s="9"/>
      <c r="D26" s="8"/>
      <c r="E26" s="10"/>
      <c r="F26" s="12"/>
      <c r="G26" s="10"/>
    </row>
    <row r="27" spans="2:7" x14ac:dyDescent="0.2">
      <c r="B27" s="8"/>
      <c r="C27" s="9"/>
      <c r="D27" s="8"/>
      <c r="E27" s="10"/>
      <c r="F27" s="12"/>
      <c r="G27" s="10"/>
    </row>
    <row r="28" spans="2:7" x14ac:dyDescent="0.2">
      <c r="B28" s="8"/>
      <c r="C28" s="9"/>
      <c r="D28" s="8"/>
      <c r="E28" s="10"/>
      <c r="F28" s="12"/>
      <c r="G28" s="10"/>
    </row>
    <row r="29" spans="2:7" x14ac:dyDescent="0.2">
      <c r="B29" s="8"/>
      <c r="C29" s="9"/>
      <c r="D29" s="8"/>
      <c r="E29" s="10"/>
      <c r="F29" s="10"/>
      <c r="G29" s="10"/>
    </row>
    <row r="30" spans="2:7" x14ac:dyDescent="0.2">
      <c r="B30" s="8"/>
      <c r="C30" s="9"/>
      <c r="D30" s="8"/>
      <c r="E30" s="10"/>
      <c r="F30" s="10"/>
      <c r="G30" s="10"/>
    </row>
    <row r="31" spans="2:7" x14ac:dyDescent="0.2">
      <c r="B31" s="8"/>
      <c r="C31" s="9"/>
      <c r="D31" s="8"/>
      <c r="E31" s="10"/>
      <c r="F31" s="10"/>
      <c r="G31" s="10"/>
    </row>
    <row r="32" spans="2:7" x14ac:dyDescent="0.2">
      <c r="B32" s="8"/>
      <c r="C32" s="9"/>
      <c r="D32" s="8"/>
      <c r="E32" s="10"/>
      <c r="F32" s="10"/>
      <c r="G32" s="10"/>
    </row>
    <row r="33" spans="2:7" x14ac:dyDescent="0.2">
      <c r="B33" s="8"/>
      <c r="C33" s="9"/>
      <c r="D33" s="8"/>
      <c r="E33" s="10"/>
      <c r="F33" s="10"/>
      <c r="G33" s="10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29"/>
  <sheetViews>
    <sheetView zoomScale="150" zoomScaleNormal="150" workbookViewId="0">
      <selection activeCell="G14" sqref="F9:G14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 customWidth="1"/>
    <col min="10" max="12" width="10.875" style="3" hidden="1" customWidth="1"/>
    <col min="13" max="16384" width="10.875" style="3"/>
  </cols>
  <sheetData>
    <row r="2" spans="2:15" ht="18" x14ac:dyDescent="0.2">
      <c r="B2" s="7" t="s">
        <v>92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SUM(G9:G16)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10</v>
      </c>
      <c r="D9" s="13" t="s">
        <v>11</v>
      </c>
      <c r="E9" s="15">
        <v>241</v>
      </c>
      <c r="F9" s="16"/>
      <c r="G9" s="16"/>
      <c r="J9" s="43">
        <v>1</v>
      </c>
      <c r="K9" s="12">
        <v>23</v>
      </c>
      <c r="L9" s="43">
        <v>1.5</v>
      </c>
    </row>
    <row r="10" spans="2:15" x14ac:dyDescent="0.2">
      <c r="B10" s="13">
        <v>2</v>
      </c>
      <c r="C10" s="14" t="s">
        <v>13</v>
      </c>
      <c r="D10" s="13" t="s">
        <v>11</v>
      </c>
      <c r="E10" s="15">
        <v>241</v>
      </c>
      <c r="F10" s="16"/>
      <c r="G10" s="16"/>
      <c r="J10" s="43">
        <v>1</v>
      </c>
      <c r="K10" s="12">
        <v>16</v>
      </c>
      <c r="L10" s="43">
        <v>1.5</v>
      </c>
    </row>
    <row r="11" spans="2:15" ht="22.5" x14ac:dyDescent="0.2">
      <c r="B11" s="13">
        <v>3</v>
      </c>
      <c r="C11" s="14" t="s">
        <v>12</v>
      </c>
      <c r="D11" s="13" t="s">
        <v>11</v>
      </c>
      <c r="E11" s="15">
        <v>48</v>
      </c>
      <c r="F11" s="16"/>
      <c r="G11" s="16"/>
      <c r="J11" s="43">
        <v>1</v>
      </c>
      <c r="K11" s="12">
        <v>8</v>
      </c>
      <c r="L11" s="43">
        <v>1.5</v>
      </c>
    </row>
    <row r="12" spans="2:15" x14ac:dyDescent="0.2">
      <c r="B12" s="13">
        <v>4</v>
      </c>
      <c r="C12" s="14" t="s">
        <v>98</v>
      </c>
      <c r="D12" s="13" t="s">
        <v>14</v>
      </c>
      <c r="E12" s="15">
        <v>377</v>
      </c>
      <c r="F12" s="16"/>
      <c r="G12" s="16"/>
      <c r="J12" s="43">
        <v>1</v>
      </c>
      <c r="K12" s="12">
        <v>20</v>
      </c>
      <c r="L12" s="43">
        <v>1.5</v>
      </c>
    </row>
    <row r="13" spans="2:15" ht="22.5" x14ac:dyDescent="0.2">
      <c r="B13" s="13">
        <v>5</v>
      </c>
      <c r="C13" s="14" t="s">
        <v>99</v>
      </c>
      <c r="D13" s="13" t="s">
        <v>18</v>
      </c>
      <c r="E13" s="15">
        <v>1</v>
      </c>
      <c r="F13" s="16"/>
      <c r="G13" s="16"/>
      <c r="J13" s="43">
        <v>1</v>
      </c>
      <c r="K13" s="12">
        <v>9000</v>
      </c>
      <c r="L13" s="43">
        <v>1.5</v>
      </c>
    </row>
    <row r="14" spans="2:15" ht="22.5" x14ac:dyDescent="0.2">
      <c r="B14" s="13">
        <v>6</v>
      </c>
      <c r="C14" s="14" t="s">
        <v>100</v>
      </c>
      <c r="D14" s="13" t="s">
        <v>18</v>
      </c>
      <c r="E14" s="15">
        <v>1</v>
      </c>
      <c r="F14" s="16"/>
      <c r="G14" s="16"/>
      <c r="J14" s="43">
        <v>1</v>
      </c>
      <c r="K14" s="12">
        <v>2000</v>
      </c>
      <c r="L14" s="43">
        <v>1.5</v>
      </c>
    </row>
    <row r="16" spans="2:15" x14ac:dyDescent="0.2">
      <c r="B16" s="8"/>
      <c r="C16" s="9"/>
      <c r="D16" s="8"/>
      <c r="E16" s="10"/>
      <c r="F16" s="12"/>
      <c r="G16" s="12"/>
    </row>
    <row r="17" spans="2:7" x14ac:dyDescent="0.2">
      <c r="B17" s="8"/>
      <c r="C17" s="9"/>
      <c r="D17" s="8"/>
      <c r="E17" s="10"/>
      <c r="F17" s="12"/>
      <c r="G17" s="12"/>
    </row>
    <row r="18" spans="2:7" x14ac:dyDescent="0.2">
      <c r="B18" s="8"/>
      <c r="C18" s="9"/>
      <c r="D18" s="8"/>
      <c r="E18" s="10"/>
      <c r="F18" s="12"/>
      <c r="G18" s="12"/>
    </row>
    <row r="19" spans="2:7" x14ac:dyDescent="0.2">
      <c r="B19" s="8"/>
      <c r="C19" s="9"/>
      <c r="D19" s="8"/>
      <c r="E19" s="10"/>
      <c r="F19" s="12"/>
      <c r="G19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0"/>
    </row>
    <row r="23" spans="2:7" x14ac:dyDescent="0.2">
      <c r="B23" s="8"/>
      <c r="C23" s="9"/>
      <c r="D23" s="8"/>
      <c r="E23" s="10"/>
      <c r="F23" s="12"/>
      <c r="G23" s="10"/>
    </row>
    <row r="24" spans="2:7" x14ac:dyDescent="0.2">
      <c r="B24" s="8"/>
      <c r="C24" s="9"/>
      <c r="D24" s="8"/>
      <c r="E24" s="10"/>
      <c r="F24" s="12"/>
      <c r="G24" s="10"/>
    </row>
    <row r="25" spans="2:7" x14ac:dyDescent="0.2">
      <c r="B25" s="8"/>
      <c r="C25" s="9"/>
      <c r="D25" s="8"/>
      <c r="E25" s="10"/>
      <c r="F25" s="10"/>
      <c r="G25" s="10"/>
    </row>
    <row r="26" spans="2:7" x14ac:dyDescent="0.2">
      <c r="B26" s="8"/>
      <c r="C26" s="9"/>
      <c r="D26" s="8"/>
      <c r="E26" s="10"/>
      <c r="F26" s="10"/>
      <c r="G26" s="10"/>
    </row>
    <row r="27" spans="2:7" x14ac:dyDescent="0.2">
      <c r="B27" s="8"/>
      <c r="C27" s="9"/>
      <c r="D27" s="8"/>
      <c r="E27" s="10"/>
      <c r="F27" s="10"/>
      <c r="G27" s="10"/>
    </row>
    <row r="28" spans="2:7" x14ac:dyDescent="0.2">
      <c r="B28" s="8"/>
      <c r="C28" s="9"/>
      <c r="D28" s="8"/>
      <c r="E28" s="10"/>
      <c r="F28" s="10"/>
      <c r="G28" s="10"/>
    </row>
    <row r="29" spans="2:7" x14ac:dyDescent="0.2">
      <c r="B29" s="8"/>
      <c r="C29" s="9"/>
      <c r="D29" s="8"/>
      <c r="E29" s="10"/>
      <c r="F29" s="10"/>
      <c r="G29" s="10"/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33"/>
  <sheetViews>
    <sheetView zoomScale="150" zoomScaleNormal="150" zoomScalePageLayoutView="125" workbookViewId="0">
      <selection activeCell="G13" sqref="F9:G13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 customWidth="1"/>
    <col min="10" max="12" width="10.875" style="3" hidden="1" customWidth="1"/>
    <col min="13" max="13" width="10.875" style="3" customWidth="1"/>
    <col min="14" max="16384" width="10.875" style="3"/>
  </cols>
  <sheetData>
    <row r="2" spans="2:15" ht="18" x14ac:dyDescent="0.2">
      <c r="B2" s="7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SUM(G9:G20)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10</v>
      </c>
      <c r="D9" s="13" t="s">
        <v>11</v>
      </c>
      <c r="E9" s="15">
        <v>110</v>
      </c>
      <c r="F9" s="16"/>
      <c r="G9" s="16"/>
      <c r="J9" s="42">
        <v>1</v>
      </c>
      <c r="K9" s="12">
        <v>23</v>
      </c>
      <c r="L9" s="42">
        <v>1.5</v>
      </c>
    </row>
    <row r="10" spans="2:15" x14ac:dyDescent="0.2">
      <c r="B10" s="13">
        <v>2</v>
      </c>
      <c r="C10" s="14" t="s">
        <v>13</v>
      </c>
      <c r="D10" s="13" t="s">
        <v>11</v>
      </c>
      <c r="E10" s="15">
        <v>110</v>
      </c>
      <c r="F10" s="16"/>
      <c r="G10" s="16"/>
      <c r="J10" s="42">
        <v>1</v>
      </c>
      <c r="K10" s="12">
        <v>16</v>
      </c>
      <c r="L10" s="42">
        <v>1.5</v>
      </c>
    </row>
    <row r="11" spans="2:15" ht="22.5" x14ac:dyDescent="0.2">
      <c r="B11" s="13">
        <v>3</v>
      </c>
      <c r="C11" s="14" t="s">
        <v>12</v>
      </c>
      <c r="D11" s="13" t="s">
        <v>11</v>
      </c>
      <c r="E11" s="15">
        <v>50</v>
      </c>
      <c r="F11" s="16"/>
      <c r="G11" s="16"/>
      <c r="J11" s="42">
        <v>1</v>
      </c>
      <c r="K11" s="12">
        <v>8</v>
      </c>
      <c r="L11" s="42">
        <v>1.5</v>
      </c>
    </row>
    <row r="12" spans="2:15" ht="22.5" x14ac:dyDescent="0.2">
      <c r="B12" s="13">
        <v>4</v>
      </c>
      <c r="C12" s="14" t="s">
        <v>21</v>
      </c>
      <c r="D12" s="13" t="s">
        <v>14</v>
      </c>
      <c r="E12" s="15">
        <v>146</v>
      </c>
      <c r="F12" s="16"/>
      <c r="G12" s="16"/>
      <c r="J12" s="42">
        <v>1</v>
      </c>
      <c r="K12" s="12">
        <v>98</v>
      </c>
      <c r="L12" s="42">
        <v>1.5</v>
      </c>
    </row>
    <row r="13" spans="2:15" ht="22.5" x14ac:dyDescent="0.2">
      <c r="B13" s="13">
        <v>5</v>
      </c>
      <c r="C13" s="14" t="s">
        <v>20</v>
      </c>
      <c r="D13" s="13" t="s">
        <v>18</v>
      </c>
      <c r="E13" s="15">
        <v>1</v>
      </c>
      <c r="F13" s="16"/>
      <c r="G13" s="16"/>
      <c r="J13" s="42">
        <v>1</v>
      </c>
      <c r="K13" s="12">
        <v>800</v>
      </c>
      <c r="L13" s="42">
        <v>1.5</v>
      </c>
    </row>
    <row r="14" spans="2:15" x14ac:dyDescent="0.2">
      <c r="B14" s="8"/>
      <c r="C14" s="11"/>
      <c r="D14" s="8"/>
      <c r="E14" s="10"/>
      <c r="F14" s="12"/>
      <c r="G14" s="12"/>
    </row>
    <row r="15" spans="2:15" x14ac:dyDescent="0.2">
      <c r="B15" s="8"/>
      <c r="C15" s="11"/>
      <c r="D15" s="8"/>
      <c r="E15" s="10"/>
      <c r="F15" s="12"/>
      <c r="G15" s="12"/>
    </row>
    <row r="16" spans="2:15" x14ac:dyDescent="0.2">
      <c r="B16" s="8"/>
      <c r="C16" s="11"/>
      <c r="D16" s="8"/>
      <c r="E16" s="10"/>
      <c r="F16" s="12"/>
      <c r="G16" s="12"/>
    </row>
    <row r="17" spans="2:7" x14ac:dyDescent="0.2">
      <c r="B17" s="8"/>
      <c r="C17" s="11"/>
      <c r="D17" s="8"/>
      <c r="E17" s="10"/>
      <c r="F17" s="12"/>
      <c r="G17" s="12"/>
    </row>
    <row r="18" spans="2:7" x14ac:dyDescent="0.2">
      <c r="B18" s="8"/>
      <c r="C18" s="11"/>
      <c r="D18" s="8"/>
      <c r="E18" s="10"/>
      <c r="F18" s="12"/>
      <c r="G18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2"/>
    </row>
    <row r="23" spans="2:7" x14ac:dyDescent="0.2">
      <c r="B23" s="8"/>
      <c r="C23" s="9"/>
      <c r="D23" s="8"/>
      <c r="E23" s="10"/>
      <c r="F23" s="12"/>
      <c r="G23" s="12"/>
    </row>
    <row r="24" spans="2:7" x14ac:dyDescent="0.2">
      <c r="B24" s="8"/>
      <c r="C24" s="9"/>
      <c r="D24" s="8"/>
      <c r="E24" s="10"/>
      <c r="F24" s="12"/>
      <c r="G24" s="12"/>
    </row>
    <row r="25" spans="2:7" x14ac:dyDescent="0.2">
      <c r="B25" s="8"/>
      <c r="C25" s="9"/>
      <c r="D25" s="8"/>
      <c r="E25" s="10"/>
      <c r="F25" s="12"/>
      <c r="G25" s="12"/>
    </row>
    <row r="26" spans="2:7" x14ac:dyDescent="0.2">
      <c r="B26" s="8"/>
      <c r="C26" s="9"/>
      <c r="D26" s="8"/>
      <c r="E26" s="10"/>
      <c r="F26" s="12"/>
      <c r="G26" s="10"/>
    </row>
    <row r="27" spans="2:7" x14ac:dyDescent="0.2">
      <c r="B27" s="8"/>
      <c r="C27" s="9"/>
      <c r="D27" s="8"/>
      <c r="E27" s="10"/>
      <c r="F27" s="12"/>
      <c r="G27" s="10"/>
    </row>
    <row r="28" spans="2:7" x14ac:dyDescent="0.2">
      <c r="B28" s="8"/>
      <c r="C28" s="9"/>
      <c r="D28" s="8"/>
      <c r="E28" s="10"/>
      <c r="F28" s="12"/>
      <c r="G28" s="10"/>
    </row>
    <row r="29" spans="2:7" x14ac:dyDescent="0.2">
      <c r="B29" s="8"/>
      <c r="C29" s="9"/>
      <c r="D29" s="8"/>
      <c r="E29" s="10"/>
      <c r="F29" s="10"/>
      <c r="G29" s="10"/>
    </row>
    <row r="30" spans="2:7" x14ac:dyDescent="0.2">
      <c r="B30" s="8"/>
      <c r="C30" s="9"/>
      <c r="D30" s="8"/>
      <c r="E30" s="10"/>
      <c r="F30" s="10"/>
      <c r="G30" s="10"/>
    </row>
    <row r="31" spans="2:7" x14ac:dyDescent="0.2">
      <c r="B31" s="8"/>
      <c r="C31" s="9"/>
      <c r="D31" s="8"/>
      <c r="E31" s="10"/>
      <c r="F31" s="10"/>
      <c r="G31" s="10"/>
    </row>
    <row r="32" spans="2:7" x14ac:dyDescent="0.2">
      <c r="B32" s="8"/>
      <c r="C32" s="9"/>
      <c r="D32" s="8"/>
      <c r="E32" s="10"/>
      <c r="F32" s="10"/>
      <c r="G32" s="10"/>
    </row>
    <row r="33" spans="2:7" x14ac:dyDescent="0.2">
      <c r="B33" s="8"/>
      <c r="C33" s="9"/>
      <c r="D33" s="8"/>
      <c r="E33" s="10"/>
      <c r="F33" s="10"/>
      <c r="G33" s="10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37"/>
  <sheetViews>
    <sheetView topLeftCell="B1" zoomScale="150" zoomScaleNormal="150" zoomScalePageLayoutView="150" workbookViewId="0">
      <selection activeCell="G18" sqref="F9:G18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22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SUM(G9:G18)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23</v>
      </c>
      <c r="D9" s="13" t="s">
        <v>14</v>
      </c>
      <c r="E9" s="15">
        <v>400</v>
      </c>
      <c r="F9" s="16"/>
      <c r="G9" s="16"/>
      <c r="J9" s="42">
        <v>1</v>
      </c>
      <c r="K9" s="12">
        <v>8</v>
      </c>
      <c r="L9" s="42">
        <v>1.5</v>
      </c>
    </row>
    <row r="10" spans="2:15" ht="22.5" x14ac:dyDescent="0.2">
      <c r="B10" s="13">
        <v>2</v>
      </c>
      <c r="C10" s="14" t="s">
        <v>24</v>
      </c>
      <c r="D10" s="13" t="s">
        <v>14</v>
      </c>
      <c r="E10" s="15">
        <v>120</v>
      </c>
      <c r="F10" s="16"/>
      <c r="G10" s="16"/>
      <c r="J10" s="42">
        <v>1</v>
      </c>
      <c r="K10" s="12">
        <v>35</v>
      </c>
      <c r="L10" s="42">
        <v>1.5</v>
      </c>
    </row>
    <row r="11" spans="2:15" ht="22.5" x14ac:dyDescent="0.2">
      <c r="B11" s="13">
        <v>3</v>
      </c>
      <c r="C11" s="14" t="s">
        <v>25</v>
      </c>
      <c r="D11" s="13" t="s">
        <v>26</v>
      </c>
      <c r="E11" s="15">
        <v>1</v>
      </c>
      <c r="F11" s="16"/>
      <c r="G11" s="16"/>
      <c r="J11" s="42">
        <v>1</v>
      </c>
      <c r="K11" s="12">
        <v>1000</v>
      </c>
      <c r="L11" s="42">
        <v>1.5</v>
      </c>
    </row>
    <row r="12" spans="2:15" ht="22.5" x14ac:dyDescent="0.2">
      <c r="B12" s="13">
        <v>4</v>
      </c>
      <c r="C12" s="14" t="s">
        <v>27</v>
      </c>
      <c r="D12" s="13" t="s">
        <v>14</v>
      </c>
      <c r="E12" s="15">
        <v>980</v>
      </c>
      <c r="F12" s="16"/>
      <c r="G12" s="16"/>
      <c r="J12" s="42">
        <v>1</v>
      </c>
      <c r="K12" s="12">
        <v>13</v>
      </c>
      <c r="L12" s="42">
        <v>1.5</v>
      </c>
    </row>
    <row r="13" spans="2:15" ht="22.5" x14ac:dyDescent="0.2">
      <c r="B13" s="13">
        <v>5</v>
      </c>
      <c r="C13" s="14" t="s">
        <v>28</v>
      </c>
      <c r="D13" s="13" t="s">
        <v>14</v>
      </c>
      <c r="E13" s="15">
        <v>180</v>
      </c>
      <c r="F13" s="16"/>
      <c r="G13" s="16"/>
      <c r="J13" s="42">
        <v>1</v>
      </c>
      <c r="K13" s="12">
        <v>10</v>
      </c>
      <c r="L13" s="42">
        <v>1.5</v>
      </c>
    </row>
    <row r="14" spans="2:15" x14ac:dyDescent="0.2">
      <c r="B14" s="13">
        <v>6</v>
      </c>
      <c r="C14" s="14" t="s">
        <v>29</v>
      </c>
      <c r="D14" s="13" t="s">
        <v>26</v>
      </c>
      <c r="E14" s="15">
        <v>1</v>
      </c>
      <c r="F14" s="16"/>
      <c r="G14" s="16"/>
      <c r="J14" s="42">
        <v>1</v>
      </c>
      <c r="K14" s="12">
        <v>2200</v>
      </c>
      <c r="L14" s="42">
        <v>1.5</v>
      </c>
    </row>
    <row r="15" spans="2:15" x14ac:dyDescent="0.2">
      <c r="B15" s="13">
        <v>7</v>
      </c>
      <c r="C15" s="14" t="s">
        <v>30</v>
      </c>
      <c r="D15" s="13" t="s">
        <v>26</v>
      </c>
      <c r="E15" s="15">
        <v>1</v>
      </c>
      <c r="F15" s="16"/>
      <c r="G15" s="16"/>
      <c r="J15" s="42">
        <v>1</v>
      </c>
      <c r="K15" s="12">
        <v>1000</v>
      </c>
      <c r="L15" s="42">
        <v>1.5</v>
      </c>
    </row>
    <row r="16" spans="2:15" ht="22.5" x14ac:dyDescent="0.2">
      <c r="B16" s="13">
        <v>8</v>
      </c>
      <c r="C16" s="14" t="s">
        <v>31</v>
      </c>
      <c r="D16" s="13" t="s">
        <v>26</v>
      </c>
      <c r="E16" s="15">
        <v>1</v>
      </c>
      <c r="F16" s="16"/>
      <c r="G16" s="16"/>
      <c r="J16" s="42">
        <v>1</v>
      </c>
      <c r="K16" s="12">
        <v>1000</v>
      </c>
      <c r="L16" s="42">
        <v>1.5</v>
      </c>
    </row>
    <row r="17" spans="2:12" ht="22.5" x14ac:dyDescent="0.2">
      <c r="B17" s="13">
        <v>9</v>
      </c>
      <c r="C17" s="14" t="s">
        <v>34</v>
      </c>
      <c r="D17" s="13" t="s">
        <v>18</v>
      </c>
      <c r="E17" s="15">
        <v>1</v>
      </c>
      <c r="F17" s="16"/>
      <c r="G17" s="16"/>
      <c r="J17" s="42">
        <v>1</v>
      </c>
      <c r="K17" s="12">
        <v>15500</v>
      </c>
      <c r="L17" s="42">
        <v>1.5</v>
      </c>
    </row>
    <row r="18" spans="2:12" x14ac:dyDescent="0.2">
      <c r="B18" s="13">
        <v>10</v>
      </c>
      <c r="C18" s="14" t="s">
        <v>32</v>
      </c>
      <c r="D18" s="13" t="s">
        <v>26</v>
      </c>
      <c r="E18" s="15">
        <v>1</v>
      </c>
      <c r="F18" s="16"/>
      <c r="G18" s="16"/>
      <c r="J18" s="42">
        <v>1</v>
      </c>
      <c r="K18" s="12">
        <v>90</v>
      </c>
      <c r="L18" s="42">
        <v>1.5</v>
      </c>
    </row>
    <row r="30" spans="2:12" x14ac:dyDescent="0.2">
      <c r="B30" s="8"/>
      <c r="C30" s="11"/>
      <c r="D30" s="8"/>
      <c r="E30" s="10"/>
      <c r="F30" s="12"/>
      <c r="G30" s="12"/>
    </row>
    <row r="31" spans="2:12" x14ac:dyDescent="0.2">
      <c r="B31" s="8"/>
      <c r="C31" s="11"/>
      <c r="D31" s="8"/>
      <c r="E31" s="10"/>
      <c r="F31" s="12"/>
      <c r="G31" s="12"/>
    </row>
    <row r="32" spans="2:12" x14ac:dyDescent="0.2">
      <c r="B32" s="8"/>
      <c r="C32" s="11"/>
      <c r="D32" s="8"/>
      <c r="E32" s="10"/>
      <c r="F32" s="12"/>
      <c r="G32" s="12"/>
    </row>
    <row r="33" spans="2:7" x14ac:dyDescent="0.2">
      <c r="B33" s="8"/>
      <c r="C33" s="11"/>
      <c r="D33" s="8"/>
      <c r="E33" s="10"/>
      <c r="F33" s="12"/>
      <c r="G33" s="12"/>
    </row>
    <row r="34" spans="2:7" x14ac:dyDescent="0.2">
      <c r="B34" s="8"/>
      <c r="C34" s="11"/>
      <c r="D34" s="8"/>
      <c r="E34" s="10"/>
      <c r="F34" s="12"/>
      <c r="G34" s="12"/>
    </row>
    <row r="35" spans="2:7" x14ac:dyDescent="0.2">
      <c r="B35" s="8"/>
      <c r="C35" s="11"/>
      <c r="D35" s="8"/>
      <c r="E35" s="10"/>
      <c r="F35" s="12"/>
      <c r="G35" s="12"/>
    </row>
    <row r="36" spans="2:7" x14ac:dyDescent="0.2">
      <c r="B36" s="8"/>
      <c r="C36" s="11"/>
      <c r="D36" s="8"/>
      <c r="E36" s="10"/>
      <c r="F36" s="12"/>
      <c r="G36" s="12"/>
    </row>
    <row r="37" spans="2:7" x14ac:dyDescent="0.2">
      <c r="B37" s="8"/>
      <c r="C37" s="11"/>
      <c r="D37" s="8"/>
      <c r="E37" s="10"/>
      <c r="F37" s="12"/>
      <c r="G37" s="12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32"/>
  <sheetViews>
    <sheetView zoomScale="150" zoomScaleNormal="150" zoomScalePageLayoutView="150" workbookViewId="0">
      <selection activeCell="G13" sqref="F9:G13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SUM(G9:G13)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x14ac:dyDescent="0.2">
      <c r="B9" s="13">
        <v>1</v>
      </c>
      <c r="C9" s="14" t="s">
        <v>23</v>
      </c>
      <c r="D9" s="13" t="s">
        <v>14</v>
      </c>
      <c r="E9" s="15">
        <v>125</v>
      </c>
      <c r="F9" s="16"/>
      <c r="G9" s="16"/>
      <c r="J9" s="42">
        <v>1</v>
      </c>
      <c r="K9" s="12">
        <v>6</v>
      </c>
      <c r="L9" s="42">
        <v>1.5</v>
      </c>
    </row>
    <row r="10" spans="2:15" ht="22.5" x14ac:dyDescent="0.2">
      <c r="B10" s="13">
        <v>2</v>
      </c>
      <c r="C10" s="14" t="s">
        <v>24</v>
      </c>
      <c r="D10" s="13" t="s">
        <v>14</v>
      </c>
      <c r="E10" s="15">
        <v>20</v>
      </c>
      <c r="F10" s="16"/>
      <c r="G10" s="16"/>
      <c r="J10" s="42">
        <v>1</v>
      </c>
      <c r="K10" s="12">
        <v>35</v>
      </c>
      <c r="L10" s="42">
        <v>1.5</v>
      </c>
    </row>
    <row r="11" spans="2:15" ht="22.5" x14ac:dyDescent="0.2">
      <c r="B11" s="13">
        <v>3</v>
      </c>
      <c r="C11" s="14" t="s">
        <v>35</v>
      </c>
      <c r="D11" s="13" t="s">
        <v>14</v>
      </c>
      <c r="E11" s="15">
        <v>125</v>
      </c>
      <c r="F11" s="16"/>
      <c r="G11" s="16"/>
      <c r="J11" s="42">
        <v>1</v>
      </c>
      <c r="K11" s="12">
        <v>3</v>
      </c>
      <c r="L11" s="42">
        <v>1.5</v>
      </c>
    </row>
    <row r="12" spans="2:15" x14ac:dyDescent="0.2">
      <c r="B12" s="13">
        <v>4</v>
      </c>
      <c r="C12" s="14" t="s">
        <v>36</v>
      </c>
      <c r="D12" s="13" t="s">
        <v>26</v>
      </c>
      <c r="E12" s="15">
        <v>1</v>
      </c>
      <c r="F12" s="16"/>
      <c r="G12" s="16"/>
      <c r="J12" s="42">
        <v>1</v>
      </c>
      <c r="K12" s="12">
        <v>2000</v>
      </c>
      <c r="L12" s="42">
        <v>1.5</v>
      </c>
    </row>
    <row r="13" spans="2:15" x14ac:dyDescent="0.2">
      <c r="B13" s="13">
        <v>5</v>
      </c>
      <c r="C13" s="14" t="s">
        <v>32</v>
      </c>
      <c r="D13" s="13" t="s">
        <v>26</v>
      </c>
      <c r="E13" s="15">
        <v>1</v>
      </c>
      <c r="F13" s="16"/>
      <c r="G13" s="16"/>
      <c r="J13" s="42">
        <v>1</v>
      </c>
      <c r="K13" s="12">
        <v>200</v>
      </c>
      <c r="L13" s="42">
        <v>1.5</v>
      </c>
    </row>
    <row r="25" spans="2:7" x14ac:dyDescent="0.2">
      <c r="B25" s="8"/>
      <c r="C25" s="11"/>
      <c r="D25" s="8"/>
      <c r="E25" s="10"/>
      <c r="F25" s="12"/>
      <c r="G25" s="12"/>
    </row>
    <row r="26" spans="2:7" x14ac:dyDescent="0.2">
      <c r="B26" s="8"/>
      <c r="C26" s="11"/>
      <c r="D26" s="8"/>
      <c r="E26" s="10"/>
      <c r="F26" s="12"/>
      <c r="G26" s="12"/>
    </row>
    <row r="27" spans="2:7" x14ac:dyDescent="0.2">
      <c r="B27" s="8"/>
      <c r="C27" s="11"/>
      <c r="D27" s="8"/>
      <c r="E27" s="10"/>
      <c r="F27" s="12"/>
      <c r="G27" s="12"/>
    </row>
    <row r="28" spans="2:7" x14ac:dyDescent="0.2">
      <c r="B28" s="8"/>
      <c r="C28" s="11"/>
      <c r="D28" s="8"/>
      <c r="E28" s="10"/>
      <c r="F28" s="12"/>
      <c r="G28" s="12"/>
    </row>
    <row r="29" spans="2:7" x14ac:dyDescent="0.2">
      <c r="B29" s="8"/>
      <c r="C29" s="11"/>
      <c r="D29" s="8"/>
      <c r="E29" s="10"/>
      <c r="F29" s="12"/>
      <c r="G29" s="12"/>
    </row>
    <row r="30" spans="2:7" x14ac:dyDescent="0.2">
      <c r="B30" s="8"/>
      <c r="C30" s="11"/>
      <c r="D30" s="8"/>
      <c r="E30" s="10"/>
      <c r="F30" s="12"/>
      <c r="G30" s="12"/>
    </row>
    <row r="31" spans="2:7" x14ac:dyDescent="0.2">
      <c r="B31" s="8"/>
      <c r="C31" s="11"/>
      <c r="D31" s="8"/>
      <c r="E31" s="10"/>
      <c r="F31" s="12"/>
      <c r="G31" s="12"/>
    </row>
    <row r="32" spans="2:7" x14ac:dyDescent="0.2">
      <c r="B32" s="8"/>
      <c r="C32" s="11"/>
      <c r="D32" s="8"/>
      <c r="E32" s="10"/>
      <c r="F32" s="12"/>
      <c r="G32" s="12"/>
    </row>
  </sheetData>
  <pageMargins left="0.75" right="0.75" top="1" bottom="1" header="0.5" footer="0.5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33"/>
  <sheetViews>
    <sheetView zoomScale="150" zoomScaleNormal="150" zoomScalePageLayoutView="150" workbookViewId="0">
      <selection activeCell="G13" sqref="F9:G13"/>
    </sheetView>
  </sheetViews>
  <sheetFormatPr defaultColWidth="10.875" defaultRowHeight="15" x14ac:dyDescent="0.2"/>
  <cols>
    <col min="1" max="1" width="1.875" style="3" customWidth="1"/>
    <col min="2" max="2" width="3.875" style="3" customWidth="1"/>
    <col min="3" max="3" width="33.875" style="3" customWidth="1"/>
    <col min="4" max="4" width="4.875" style="3" customWidth="1"/>
    <col min="5" max="5" width="8.875" style="3" customWidth="1"/>
    <col min="6" max="6" width="10.875" style="3"/>
    <col min="7" max="7" width="12.875" style="3" customWidth="1"/>
    <col min="8" max="8" width="1.875" style="3" customWidth="1"/>
    <col min="9" max="9" width="10.875" style="3"/>
    <col min="10" max="12" width="10.875" style="3" hidden="1" customWidth="1"/>
    <col min="13" max="16384" width="10.875" style="3"/>
  </cols>
  <sheetData>
    <row r="2" spans="2:15" ht="18" x14ac:dyDescent="0.2">
      <c r="B2" s="7" t="s">
        <v>37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5" spans="2:15" ht="15.75" x14ac:dyDescent="0.25">
      <c r="B5" s="20" t="s">
        <v>0</v>
      </c>
      <c r="C5" s="21"/>
      <c r="D5" s="21"/>
      <c r="E5" s="22"/>
      <c r="F5" s="22"/>
      <c r="G5" s="23">
        <f>SUM(G9:G20)</f>
        <v>0</v>
      </c>
      <c r="I5" s="6"/>
      <c r="J5" s="6"/>
      <c r="L5" s="6"/>
      <c r="M5" s="6"/>
      <c r="N5" s="6"/>
    </row>
    <row r="7" spans="2:15" ht="30" customHeight="1" x14ac:dyDescent="0.2">
      <c r="B7" s="17" t="s">
        <v>1</v>
      </c>
      <c r="C7" s="18" t="s">
        <v>2</v>
      </c>
      <c r="D7" s="19" t="s">
        <v>3</v>
      </c>
      <c r="E7" s="19" t="s">
        <v>4</v>
      </c>
      <c r="F7" s="19" t="s">
        <v>9</v>
      </c>
      <c r="G7" s="19" t="s">
        <v>5</v>
      </c>
      <c r="I7" s="39"/>
      <c r="J7" s="40"/>
      <c r="K7" s="39"/>
      <c r="L7" s="40"/>
      <c r="M7" s="40"/>
      <c r="N7" s="40"/>
    </row>
    <row r="9" spans="2:15" ht="22.5" x14ac:dyDescent="0.2">
      <c r="B9" s="13">
        <v>1</v>
      </c>
      <c r="C9" s="14" t="s">
        <v>38</v>
      </c>
      <c r="D9" s="13" t="s">
        <v>39</v>
      </c>
      <c r="E9" s="15">
        <v>788</v>
      </c>
      <c r="F9" s="16"/>
      <c r="G9" s="16"/>
      <c r="J9" s="42">
        <v>1</v>
      </c>
      <c r="K9" s="12">
        <v>7</v>
      </c>
      <c r="L9" s="42">
        <v>1.5</v>
      </c>
    </row>
    <row r="10" spans="2:15" x14ac:dyDescent="0.2">
      <c r="B10" s="13">
        <v>2</v>
      </c>
      <c r="C10" s="14" t="s">
        <v>41</v>
      </c>
      <c r="D10" s="13" t="s">
        <v>39</v>
      </c>
      <c r="E10" s="15">
        <v>110</v>
      </c>
      <c r="F10" s="16"/>
      <c r="G10" s="16"/>
      <c r="J10" s="42">
        <v>1</v>
      </c>
      <c r="K10" s="12">
        <v>2</v>
      </c>
      <c r="L10" s="42">
        <v>1.5</v>
      </c>
    </row>
    <row r="11" spans="2:15" ht="22.5" x14ac:dyDescent="0.2">
      <c r="B11" s="13">
        <v>3</v>
      </c>
      <c r="C11" s="14" t="s">
        <v>127</v>
      </c>
      <c r="D11" s="13" t="s">
        <v>39</v>
      </c>
      <c r="E11" s="15">
        <v>788</v>
      </c>
      <c r="F11" s="16"/>
      <c r="G11" s="16"/>
      <c r="J11" s="42">
        <v>1</v>
      </c>
      <c r="K11" s="12">
        <v>32</v>
      </c>
      <c r="L11" s="42">
        <v>1.5</v>
      </c>
    </row>
    <row r="12" spans="2:15" x14ac:dyDescent="0.2">
      <c r="B12" s="13">
        <v>4</v>
      </c>
      <c r="C12" s="14" t="s">
        <v>40</v>
      </c>
      <c r="D12" s="13" t="s">
        <v>14</v>
      </c>
      <c r="E12" s="15">
        <v>521</v>
      </c>
      <c r="F12" s="16"/>
      <c r="G12" s="16"/>
      <c r="J12" s="42">
        <v>1</v>
      </c>
      <c r="K12" s="12">
        <v>18</v>
      </c>
      <c r="L12" s="42">
        <v>1.5</v>
      </c>
    </row>
    <row r="13" spans="2:15" ht="22.5" x14ac:dyDescent="0.2">
      <c r="B13" s="13">
        <v>5</v>
      </c>
      <c r="C13" s="14" t="s">
        <v>42</v>
      </c>
      <c r="D13" s="13" t="s">
        <v>14</v>
      </c>
      <c r="E13" s="15">
        <v>81</v>
      </c>
      <c r="F13" s="16"/>
      <c r="G13" s="16"/>
      <c r="J13" s="42">
        <v>1</v>
      </c>
      <c r="K13" s="12">
        <v>80</v>
      </c>
      <c r="L13" s="42">
        <v>1.5</v>
      </c>
    </row>
    <row r="14" spans="2:15" x14ac:dyDescent="0.2">
      <c r="B14" s="8"/>
      <c r="C14" s="11"/>
      <c r="D14" s="8"/>
      <c r="E14" s="10"/>
      <c r="F14" s="12"/>
      <c r="G14" s="12"/>
    </row>
    <row r="15" spans="2:15" x14ac:dyDescent="0.2">
      <c r="B15" s="8"/>
      <c r="C15" s="11"/>
      <c r="D15" s="8"/>
      <c r="E15" s="10"/>
      <c r="F15" s="12"/>
      <c r="G15" s="12"/>
    </row>
    <row r="16" spans="2:15" x14ac:dyDescent="0.2">
      <c r="B16" s="8"/>
      <c r="C16" s="11"/>
      <c r="D16" s="8"/>
      <c r="E16" s="10"/>
      <c r="F16" s="12"/>
      <c r="G16" s="12"/>
    </row>
    <row r="17" spans="2:7" x14ac:dyDescent="0.2">
      <c r="B17" s="8"/>
      <c r="C17" s="11"/>
      <c r="D17" s="8"/>
      <c r="E17" s="10"/>
      <c r="F17" s="12"/>
      <c r="G17" s="12"/>
    </row>
    <row r="18" spans="2:7" x14ac:dyDescent="0.2">
      <c r="B18" s="8"/>
      <c r="C18" s="11"/>
      <c r="D18" s="8"/>
      <c r="E18" s="10"/>
      <c r="F18" s="12"/>
      <c r="G18" s="12"/>
    </row>
    <row r="20" spans="2:7" x14ac:dyDescent="0.2">
      <c r="B20" s="8"/>
      <c r="C20" s="9"/>
      <c r="D20" s="8"/>
      <c r="E20" s="10"/>
      <c r="F20" s="12"/>
      <c r="G20" s="12"/>
    </row>
    <row r="21" spans="2:7" x14ac:dyDescent="0.2">
      <c r="B21" s="8"/>
      <c r="C21" s="9"/>
      <c r="D21" s="8"/>
      <c r="E21" s="10"/>
      <c r="F21" s="12"/>
      <c r="G21" s="12"/>
    </row>
    <row r="22" spans="2:7" x14ac:dyDescent="0.2">
      <c r="B22" s="8"/>
      <c r="C22" s="9"/>
      <c r="D22" s="8"/>
      <c r="E22" s="10"/>
      <c r="F22" s="12"/>
      <c r="G22" s="12"/>
    </row>
    <row r="23" spans="2:7" x14ac:dyDescent="0.2">
      <c r="B23" s="8"/>
      <c r="C23" s="9"/>
      <c r="D23" s="8"/>
      <c r="E23" s="10"/>
      <c r="F23" s="12"/>
      <c r="G23" s="12"/>
    </row>
    <row r="24" spans="2:7" x14ac:dyDescent="0.2">
      <c r="B24" s="8"/>
      <c r="C24" s="9"/>
      <c r="D24" s="8"/>
      <c r="E24" s="10"/>
      <c r="F24" s="12"/>
      <c r="G24" s="12"/>
    </row>
    <row r="25" spans="2:7" x14ac:dyDescent="0.2">
      <c r="B25" s="8"/>
      <c r="C25" s="9"/>
      <c r="D25" s="8"/>
      <c r="E25" s="10"/>
      <c r="F25" s="12"/>
      <c r="G25" s="12"/>
    </row>
    <row r="26" spans="2:7" x14ac:dyDescent="0.2">
      <c r="B26" s="8"/>
      <c r="C26" s="9"/>
      <c r="D26" s="8"/>
      <c r="E26" s="10"/>
      <c r="F26" s="12"/>
      <c r="G26" s="10"/>
    </row>
    <row r="27" spans="2:7" x14ac:dyDescent="0.2">
      <c r="B27" s="8"/>
      <c r="C27" s="9"/>
      <c r="D27" s="8"/>
      <c r="E27" s="10"/>
      <c r="F27" s="12"/>
      <c r="G27" s="10"/>
    </row>
    <row r="28" spans="2:7" x14ac:dyDescent="0.2">
      <c r="B28" s="8"/>
      <c r="C28" s="9"/>
      <c r="D28" s="8"/>
      <c r="E28" s="10"/>
      <c r="F28" s="12"/>
      <c r="G28" s="10"/>
    </row>
    <row r="29" spans="2:7" x14ac:dyDescent="0.2">
      <c r="B29" s="8"/>
      <c r="C29" s="9"/>
      <c r="D29" s="8"/>
      <c r="E29" s="10"/>
      <c r="F29" s="10"/>
      <c r="G29" s="10"/>
    </row>
    <row r="30" spans="2:7" x14ac:dyDescent="0.2">
      <c r="B30" s="8"/>
      <c r="C30" s="9"/>
      <c r="D30" s="8"/>
      <c r="E30" s="10"/>
      <c r="F30" s="10"/>
      <c r="G30" s="10"/>
    </row>
    <row r="31" spans="2:7" x14ac:dyDescent="0.2">
      <c r="B31" s="8"/>
      <c r="C31" s="9"/>
      <c r="D31" s="8"/>
      <c r="E31" s="10"/>
      <c r="F31" s="10"/>
      <c r="G31" s="10"/>
    </row>
    <row r="32" spans="2:7" x14ac:dyDescent="0.2">
      <c r="B32" s="8"/>
      <c r="C32" s="9"/>
      <c r="D32" s="8"/>
      <c r="E32" s="10"/>
      <c r="F32" s="10"/>
      <c r="G32" s="10"/>
    </row>
    <row r="33" spans="2:7" x14ac:dyDescent="0.2">
      <c r="B33" s="8"/>
      <c r="C33" s="9"/>
      <c r="D33" s="8"/>
      <c r="E33" s="10"/>
      <c r="F33" s="10"/>
      <c r="G33" s="10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1</vt:i4>
      </vt:variant>
    </vt:vector>
  </HeadingPairs>
  <TitlesOfParts>
    <vt:vector size="16" baseType="lpstr">
      <vt:lpstr>Rekapitulácia</vt:lpstr>
      <vt:lpstr>SO 204</vt:lpstr>
      <vt:lpstr>SO 101</vt:lpstr>
      <vt:lpstr>SO 102</vt:lpstr>
      <vt:lpstr>SO 103</vt:lpstr>
      <vt:lpstr>SO 104</vt:lpstr>
      <vt:lpstr>SO 105</vt:lpstr>
      <vt:lpstr>SO 106</vt:lpstr>
      <vt:lpstr>SO 107</vt:lpstr>
      <vt:lpstr>SO 108</vt:lpstr>
      <vt:lpstr>PS 01</vt:lpstr>
      <vt:lpstr>PS 02</vt:lpstr>
      <vt:lpstr>PS 03</vt:lpstr>
      <vt:lpstr>PS 04</vt:lpstr>
      <vt:lpstr>PS 05</vt:lpstr>
      <vt:lpstr>Rekapitulácia!Oblasť_tlače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L.</dc:creator>
  <cp:lastModifiedBy>Roman Flóriš</cp:lastModifiedBy>
  <cp:lastPrinted>2023-10-23T10:05:45Z</cp:lastPrinted>
  <dcterms:created xsi:type="dcterms:W3CDTF">2016-10-21T20:27:23Z</dcterms:created>
  <dcterms:modified xsi:type="dcterms:W3CDTF">2024-06-24T10:02:44Z</dcterms:modified>
</cp:coreProperties>
</file>