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Z:\skládka\Technické siete Bratislava\2024\služby Call centra\výzva final\"/>
    </mc:Choice>
  </mc:AlternateContent>
  <xr:revisionPtr revIDLastSave="0" documentId="13_ncr:1_{C0789905-84B7-4A0B-BD61-D0B83B77090E}" xr6:coauthVersionLast="47" xr6:coauthVersionMax="47" xr10:uidLastSave="{00000000-0000-0000-0000-000000000000}"/>
  <bookViews>
    <workbookView xWindow="-120" yWindow="-120" windowWidth="29040" windowHeight="15840" activeTab="4" xr2:uid="{04302E0B-0DD4-4717-949C-D1A990DC444C}"/>
  </bookViews>
  <sheets>
    <sheet name="január " sheetId="1" r:id="rId1"/>
    <sheet name="február" sheetId="2" r:id="rId2"/>
    <sheet name="marec" sheetId="3" r:id="rId3"/>
    <sheet name="apríl" sheetId="4" r:id="rId4"/>
    <sheet name="máj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5" l="1"/>
  <c r="C35" i="5"/>
  <c r="C34" i="5"/>
  <c r="C36" i="4"/>
  <c r="C35" i="4"/>
  <c r="C34" i="4"/>
  <c r="C36" i="3"/>
  <c r="C35" i="3"/>
  <c r="C34" i="3"/>
  <c r="C36" i="2"/>
  <c r="C35" i="2"/>
  <c r="C36" i="1"/>
  <c r="C35" i="1"/>
  <c r="C34" i="1"/>
  <c r="C34" i="2"/>
  <c r="B34" i="1"/>
  <c r="B36" i="2"/>
  <c r="B35" i="2"/>
  <c r="B34" i="2"/>
  <c r="B33" i="2"/>
  <c r="B36" i="1" l="1"/>
  <c r="B35" i="1"/>
  <c r="B33" i="1"/>
</calcChain>
</file>

<file path=xl/sharedStrings.xml><?xml version="1.0" encoding="utf-8"?>
<sst xmlns="http://schemas.openxmlformats.org/spreadsheetml/2006/main" count="182" uniqueCount="158">
  <si>
    <t>01.01.2024</t>
  </si>
  <si>
    <t>02.01.2024</t>
  </si>
  <si>
    <t>03.01.2024</t>
  </si>
  <si>
    <t>04.01.2024</t>
  </si>
  <si>
    <t>05.01.2024</t>
  </si>
  <si>
    <t>06.01.2024</t>
  </si>
  <si>
    <t>07.01.2024</t>
  </si>
  <si>
    <t>08.01.2024</t>
  </si>
  <si>
    <t>09.01.2024</t>
  </si>
  <si>
    <t>10.01.2024</t>
  </si>
  <si>
    <t>11.01.2024</t>
  </si>
  <si>
    <t>12.01.2024</t>
  </si>
  <si>
    <t>13.01.2024</t>
  </si>
  <si>
    <t>14.01.2024</t>
  </si>
  <si>
    <t>15.01.2024</t>
  </si>
  <si>
    <t>16.01.2024</t>
  </si>
  <si>
    <t>17.01.2024</t>
  </si>
  <si>
    <t>18.01.2024</t>
  </si>
  <si>
    <t>19.01.2024</t>
  </si>
  <si>
    <t>20.01.2024</t>
  </si>
  <si>
    <t>21.01.2024</t>
  </si>
  <si>
    <t>22.01.2024</t>
  </si>
  <si>
    <t>23.01.2024</t>
  </si>
  <si>
    <t>24.01.2024</t>
  </si>
  <si>
    <t>25.01.2024</t>
  </si>
  <si>
    <t>26.01.2024</t>
  </si>
  <si>
    <t>27.01.2024</t>
  </si>
  <si>
    <t>28.01.2024</t>
  </si>
  <si>
    <t>29.01.2024</t>
  </si>
  <si>
    <t>30.01.2024</t>
  </si>
  <si>
    <t>31.01.2024</t>
  </si>
  <si>
    <t>Súčet</t>
  </si>
  <si>
    <t>Priemer</t>
  </si>
  <si>
    <t>Maximum</t>
  </si>
  <si>
    <t>Minimum</t>
  </si>
  <si>
    <t>január 2024</t>
  </si>
  <si>
    <t>prijaté volania</t>
  </si>
  <si>
    <t>telefonovanie priem. doba</t>
  </si>
  <si>
    <t>február 2024</t>
  </si>
  <si>
    <t>01.02.2024</t>
  </si>
  <si>
    <t>02.02.2024</t>
  </si>
  <si>
    <t>03.02.2024</t>
  </si>
  <si>
    <t>04.02.2024</t>
  </si>
  <si>
    <t>05.02.2024</t>
  </si>
  <si>
    <t>06.02.2024</t>
  </si>
  <si>
    <t>07.02.2024</t>
  </si>
  <si>
    <t>08.02.2024</t>
  </si>
  <si>
    <t>09.02.2024</t>
  </si>
  <si>
    <t>10.02.2024</t>
  </si>
  <si>
    <t>11.02.2024</t>
  </si>
  <si>
    <t>12.02.2024</t>
  </si>
  <si>
    <t>13.02.2024</t>
  </si>
  <si>
    <t>14.02.2024</t>
  </si>
  <si>
    <t>15.02.2024</t>
  </si>
  <si>
    <t>16.02.2024</t>
  </si>
  <si>
    <t>17.02.2024</t>
  </si>
  <si>
    <t>18.02.2024</t>
  </si>
  <si>
    <t>19.02.2024</t>
  </si>
  <si>
    <t>20.02.2024</t>
  </si>
  <si>
    <t>21.02.2024</t>
  </si>
  <si>
    <t>22.02.2024</t>
  </si>
  <si>
    <t>23.02.2024</t>
  </si>
  <si>
    <t>24.02.2024</t>
  </si>
  <si>
    <t>25.02.2024</t>
  </si>
  <si>
    <t>marec 2024</t>
  </si>
  <si>
    <t>apríl 2024</t>
  </si>
  <si>
    <t>01.04.2024</t>
  </si>
  <si>
    <t>02.04.2024</t>
  </si>
  <si>
    <t>03.04.2024</t>
  </si>
  <si>
    <t>04.04.2024</t>
  </si>
  <si>
    <t>05.04.2024</t>
  </si>
  <si>
    <t>06.04.2024</t>
  </si>
  <si>
    <t>07.04.2024</t>
  </si>
  <si>
    <t>08.04.2024</t>
  </si>
  <si>
    <t>09.04.2024</t>
  </si>
  <si>
    <t>10.04.2024</t>
  </si>
  <si>
    <t>11.04.2024</t>
  </si>
  <si>
    <t>12.04.2024</t>
  </si>
  <si>
    <t>13.04.2024</t>
  </si>
  <si>
    <t>14.04.2024</t>
  </si>
  <si>
    <t>15.04.2024</t>
  </si>
  <si>
    <t>16.04.2024</t>
  </si>
  <si>
    <t>17.04.2024</t>
  </si>
  <si>
    <t>18.04.2024</t>
  </si>
  <si>
    <t>19.04.2024</t>
  </si>
  <si>
    <t>20.04.2024</t>
  </si>
  <si>
    <t>21.04.2024</t>
  </si>
  <si>
    <t>22.04.2024</t>
  </si>
  <si>
    <t>23.04.2024</t>
  </si>
  <si>
    <t>24.04.2024</t>
  </si>
  <si>
    <t>25.04.2024</t>
  </si>
  <si>
    <t>26.04.2024</t>
  </si>
  <si>
    <t>27.04.2024</t>
  </si>
  <si>
    <t>28.04.2024</t>
  </si>
  <si>
    <t>29.04.2024</t>
  </si>
  <si>
    <t>30.04.2024</t>
  </si>
  <si>
    <t>máj 2024</t>
  </si>
  <si>
    <t>01.05.2024</t>
  </si>
  <si>
    <t>02.05.2024</t>
  </si>
  <si>
    <t>03.05.2024</t>
  </si>
  <si>
    <t>04.05.2024</t>
  </si>
  <si>
    <t>05.05.2024</t>
  </si>
  <si>
    <t>06.05.2024</t>
  </si>
  <si>
    <t>07.05.2024</t>
  </si>
  <si>
    <t>08.05.2024</t>
  </si>
  <si>
    <t>09.05.2024</t>
  </si>
  <si>
    <t>10.05.2024</t>
  </si>
  <si>
    <t>11.05.2024</t>
  </si>
  <si>
    <t>12.05.2024</t>
  </si>
  <si>
    <t>13.05.2024</t>
  </si>
  <si>
    <t>14.05.2024</t>
  </si>
  <si>
    <t>15.05.2024</t>
  </si>
  <si>
    <t>16.05.2024</t>
  </si>
  <si>
    <t>17.05.2024</t>
  </si>
  <si>
    <t>18.05.2024</t>
  </si>
  <si>
    <t>19.05.2024</t>
  </si>
  <si>
    <t>20.05.2024</t>
  </si>
  <si>
    <t>21.05.2024</t>
  </si>
  <si>
    <t>22.05.2024</t>
  </si>
  <si>
    <t>23.05.2024</t>
  </si>
  <si>
    <t>24.05.2024</t>
  </si>
  <si>
    <t>25.05.2024</t>
  </si>
  <si>
    <t>27.05.2024</t>
  </si>
  <si>
    <t>28.05.2024</t>
  </si>
  <si>
    <t>29.05.2024</t>
  </si>
  <si>
    <t>30.05.2024</t>
  </si>
  <si>
    <t>31.05.2024</t>
  </si>
  <si>
    <t>01.03.2024</t>
  </si>
  <si>
    <t>02.03.2024</t>
  </si>
  <si>
    <t>03.03.2024</t>
  </si>
  <si>
    <t>04.03.2024</t>
  </si>
  <si>
    <t>05.03.2024</t>
  </si>
  <si>
    <t>06.03.2024</t>
  </si>
  <si>
    <t>07.03.2024</t>
  </si>
  <si>
    <t>08.03.2024</t>
  </si>
  <si>
    <t>09.03.2024</t>
  </si>
  <si>
    <t>10.03.2024</t>
  </si>
  <si>
    <t>11.03.2024</t>
  </si>
  <si>
    <t>12.03.2024</t>
  </si>
  <si>
    <t>13.03.2024</t>
  </si>
  <si>
    <t>14.03.2024</t>
  </si>
  <si>
    <t>15.03.2024</t>
  </si>
  <si>
    <t>16.03.2024</t>
  </si>
  <si>
    <t>17.03.2024</t>
  </si>
  <si>
    <t>18.03.2024</t>
  </si>
  <si>
    <t>19.03.2024</t>
  </si>
  <si>
    <t>20.03.2024</t>
  </si>
  <si>
    <t>21.03.2024</t>
  </si>
  <si>
    <t>22.03.2024</t>
  </si>
  <si>
    <t>23.03.2024</t>
  </si>
  <si>
    <t>24.03.2024</t>
  </si>
  <si>
    <t>25.03.2024</t>
  </si>
  <si>
    <t>26.03.2024</t>
  </si>
  <si>
    <t>27.03.2024</t>
  </si>
  <si>
    <t>28.03.2024</t>
  </si>
  <si>
    <t>29.03.2024</t>
  </si>
  <si>
    <t>30.03.2024</t>
  </si>
  <si>
    <t>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</si>
</sst>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_-* #\ ##0_-;\-* #\ ##0_-;_-* \-??_-;_-@_-"/>
    <numFmt numFmtId="166" formatCode="[$-F400]h:mm:ss\ AM/PM"/>
  </numFmts>
  <fonts count="7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Regular"/>
      <charset val="238"/>
    </font>
    <font>
      <sz val="8"/>
      <name val="Arial Regular"/>
      <charset val="238"/>
    </font>
    <font>
      <sz val="8"/>
      <color theme="1"/>
      <name val="Arial Regular"/>
      <charset val="238"/>
    </font>
    <font>
      <b/>
      <sz val="8"/>
      <color rgb="FF333333"/>
      <name val="Arial Regular"/>
      <charset val="238"/>
    </font>
    <font>
      <b/>
      <sz val="8"/>
      <color rgb="FF000000"/>
      <name val="Arial Regular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3" borderId="1" xfId="0" applyNumberFormat="1" applyFont="1" applyFill="1" applyBorder="1" applyAlignment="1" applyProtection="1">
      <alignment horizontal="left" vertical="center"/>
      <protection hidden="1"/>
    </xf>
    <xf numFmtId="164" fontId="2" fillId="3" borderId="1" xfId="0" applyNumberFormat="1" applyFont="1" applyFill="1" applyBorder="1" applyAlignment="1" applyProtection="1">
      <alignment horizontal="left" vertical="center"/>
      <protection hidden="1"/>
    </xf>
    <xf numFmtId="164" fontId="2" fillId="0" borderId="1" xfId="0" applyNumberFormat="1" applyFont="1" applyBorder="1" applyAlignment="1" applyProtection="1">
      <alignment horizontal="left" vertical="center"/>
      <protection hidden="1"/>
    </xf>
    <xf numFmtId="164" fontId="3" fillId="4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/>
    <xf numFmtId="164" fontId="5" fillId="2" borderId="1" xfId="0" applyNumberFormat="1" applyFont="1" applyFill="1" applyBorder="1" applyAlignment="1" applyProtection="1">
      <alignment horizontal="left" vertical="center"/>
      <protection hidden="1"/>
    </xf>
    <xf numFmtId="165" fontId="6" fillId="2" borderId="1" xfId="0" applyNumberFormat="1" applyFont="1" applyFill="1" applyBorder="1"/>
    <xf numFmtId="166" fontId="4" fillId="0" borderId="1" xfId="0" applyNumberFormat="1" applyFont="1" applyBorder="1"/>
    <xf numFmtId="164" fontId="2" fillId="0" borderId="2" xfId="0" applyNumberFormat="1" applyFont="1" applyBorder="1" applyAlignment="1" applyProtection="1">
      <alignment horizontal="left" vertical="center"/>
      <protection hidden="1"/>
    </xf>
    <xf numFmtId="0" fontId="4" fillId="0" borderId="0" xfId="0" applyFont="1"/>
    <xf numFmtId="164" fontId="2" fillId="0" borderId="1" xfId="1" applyNumberFormat="1" applyFont="1" applyBorder="1" applyAlignment="1" applyProtection="1">
      <alignment horizontal="left" vertical="center"/>
      <protection hidden="1"/>
    </xf>
    <xf numFmtId="164" fontId="3" fillId="4" borderId="1" xfId="1" applyNumberFormat="1" applyFont="1" applyFill="1" applyBorder="1" applyAlignment="1" applyProtection="1">
      <alignment horizontal="right" vertical="center"/>
      <protection hidden="1"/>
    </xf>
    <xf numFmtId="21" fontId="3" fillId="0" borderId="1" xfId="1" applyNumberFormat="1" applyFont="1" applyBorder="1" applyAlignment="1" applyProtection="1">
      <alignment horizontal="right" vertical="center"/>
      <protection hidden="1"/>
    </xf>
    <xf numFmtId="164" fontId="5" fillId="2" borderId="1" xfId="1" applyNumberFormat="1" applyFont="1" applyFill="1" applyBorder="1" applyAlignment="1" applyProtection="1">
      <alignment horizontal="left" vertical="center"/>
      <protection hidden="1"/>
    </xf>
    <xf numFmtId="165" fontId="6" fillId="2" borderId="1" xfId="1" applyNumberFormat="1" applyFont="1" applyFill="1" applyBorder="1"/>
    <xf numFmtId="21" fontId="4" fillId="0" borderId="1" xfId="0" applyNumberFormat="1" applyFont="1" applyBorder="1"/>
    <xf numFmtId="164" fontId="2" fillId="3" borderId="3" xfId="0" applyNumberFormat="1" applyFont="1" applyFill="1" applyBorder="1" applyAlignment="1" applyProtection="1">
      <alignment horizontal="left" vertical="center"/>
      <protection hidden="1"/>
    </xf>
    <xf numFmtId="164" fontId="3" fillId="0" borderId="1" xfId="1" applyNumberFormat="1" applyFont="1" applyBorder="1" applyAlignment="1" applyProtection="1">
      <alignment horizontal="right" vertical="center"/>
      <protection hidden="1"/>
    </xf>
  </cellXfs>
  <cellStyles count="2">
    <cellStyle name="Normálna" xfId="0" builtinId="0"/>
    <cellStyle name="Normálna 2" xfId="1" xr:uid="{F3A63DBD-01C1-48E7-A0D6-E18AEEBAB4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BDF5A-E209-40DC-B007-F38161D8C68C}">
  <dimension ref="A1:D36"/>
  <sheetViews>
    <sheetView zoomScale="102" zoomScaleNormal="102" workbookViewId="0">
      <selection activeCell="C1" sqref="C1"/>
    </sheetView>
  </sheetViews>
  <sheetFormatPr defaultRowHeight="11.25"/>
  <cols>
    <col min="1" max="1" width="10.85546875" style="12" customWidth="1"/>
    <col min="2" max="2" width="14.140625" style="12" customWidth="1"/>
    <col min="3" max="3" width="25.140625" style="12" customWidth="1"/>
    <col min="4" max="4" width="18.85546875" style="12" customWidth="1"/>
    <col min="5" max="16384" width="9.140625" style="12"/>
  </cols>
  <sheetData>
    <row r="1" spans="1:4">
      <c r="A1" s="2" t="s">
        <v>35</v>
      </c>
      <c r="B1" s="2" t="s">
        <v>36</v>
      </c>
      <c r="C1" s="2" t="s">
        <v>37</v>
      </c>
      <c r="D1" s="11"/>
    </row>
    <row r="2" spans="1:4">
      <c r="A2" s="3" t="s">
        <v>0</v>
      </c>
      <c r="B2" s="4">
        <v>2</v>
      </c>
      <c r="C2" s="5">
        <v>3.9351851851851852E-4</v>
      </c>
    </row>
    <row r="3" spans="1:4">
      <c r="A3" s="3" t="s">
        <v>1</v>
      </c>
      <c r="B3" s="4">
        <v>22</v>
      </c>
      <c r="C3" s="5">
        <v>2.4537037037037036E-3</v>
      </c>
    </row>
    <row r="4" spans="1:4">
      <c r="A4" s="3" t="s">
        <v>2</v>
      </c>
      <c r="B4" s="4">
        <v>36</v>
      </c>
      <c r="C4" s="5">
        <v>1.8981481481481482E-3</v>
      </c>
    </row>
    <row r="5" spans="1:4">
      <c r="A5" s="3" t="s">
        <v>3</v>
      </c>
      <c r="B5" s="4">
        <v>61</v>
      </c>
      <c r="C5" s="5">
        <v>1.6550925925925926E-3</v>
      </c>
    </row>
    <row r="6" spans="1:4">
      <c r="A6" s="3" t="s">
        <v>4</v>
      </c>
      <c r="B6" s="4">
        <v>35</v>
      </c>
      <c r="C6" s="5">
        <v>1.6898148148148148E-3</v>
      </c>
    </row>
    <row r="7" spans="1:4">
      <c r="A7" s="3" t="s">
        <v>5</v>
      </c>
      <c r="B7" s="4">
        <v>12</v>
      </c>
      <c r="C7" s="5">
        <v>1.238425925925926E-3</v>
      </c>
    </row>
    <row r="8" spans="1:4">
      <c r="A8" s="3" t="s">
        <v>6</v>
      </c>
      <c r="B8" s="4">
        <v>17</v>
      </c>
      <c r="C8" s="5">
        <v>7.407407407407407E-4</v>
      </c>
    </row>
    <row r="9" spans="1:4">
      <c r="A9" s="3" t="s">
        <v>7</v>
      </c>
      <c r="B9" s="4">
        <v>42</v>
      </c>
      <c r="C9" s="5">
        <v>1.6087962962962963E-3</v>
      </c>
    </row>
    <row r="10" spans="1:4">
      <c r="A10" s="3" t="s">
        <v>8</v>
      </c>
      <c r="B10" s="4">
        <v>45</v>
      </c>
      <c r="C10" s="5">
        <v>1.8287037037037037E-3</v>
      </c>
    </row>
    <row r="11" spans="1:4">
      <c r="A11" s="3" t="s">
        <v>9</v>
      </c>
      <c r="B11" s="4">
        <v>31</v>
      </c>
      <c r="C11" s="5">
        <v>1.5277777777777779E-3</v>
      </c>
    </row>
    <row r="12" spans="1:4">
      <c r="A12" s="3" t="s">
        <v>10</v>
      </c>
      <c r="B12" s="4">
        <v>56</v>
      </c>
      <c r="C12" s="5">
        <v>1.1111111111111111E-3</v>
      </c>
    </row>
    <row r="13" spans="1:4">
      <c r="A13" s="3" t="s">
        <v>11</v>
      </c>
      <c r="B13" s="4">
        <v>28</v>
      </c>
      <c r="C13" s="5">
        <v>1.6319444444444445E-3</v>
      </c>
    </row>
    <row r="14" spans="1:4">
      <c r="A14" s="3" t="s">
        <v>12</v>
      </c>
      <c r="B14" s="4">
        <v>21</v>
      </c>
      <c r="C14" s="5">
        <v>1.2847222222222223E-3</v>
      </c>
    </row>
    <row r="15" spans="1:4">
      <c r="A15" s="3" t="s">
        <v>13</v>
      </c>
      <c r="B15" s="4">
        <v>11</v>
      </c>
      <c r="C15" s="5">
        <v>1.5972222222222223E-3</v>
      </c>
    </row>
    <row r="16" spans="1:4">
      <c r="A16" s="3" t="s">
        <v>14</v>
      </c>
      <c r="B16" s="4">
        <v>27</v>
      </c>
      <c r="C16" s="5">
        <v>1.0416666666666667E-3</v>
      </c>
    </row>
    <row r="17" spans="1:3">
      <c r="A17" s="3" t="s">
        <v>15</v>
      </c>
      <c r="B17" s="4">
        <v>51</v>
      </c>
      <c r="C17" s="5">
        <v>1.5046296296296296E-3</v>
      </c>
    </row>
    <row r="18" spans="1:3">
      <c r="A18" s="3" t="s">
        <v>16</v>
      </c>
      <c r="B18" s="4">
        <v>35</v>
      </c>
      <c r="C18" s="5">
        <v>1.5856481481481481E-3</v>
      </c>
    </row>
    <row r="19" spans="1:3">
      <c r="A19" s="3" t="s">
        <v>17</v>
      </c>
      <c r="B19" s="4">
        <v>20</v>
      </c>
      <c r="C19" s="5">
        <v>1.3773148148148147E-3</v>
      </c>
    </row>
    <row r="20" spans="1:3">
      <c r="A20" s="3" t="s">
        <v>18</v>
      </c>
      <c r="B20" s="4">
        <v>35</v>
      </c>
      <c r="C20" s="5">
        <v>1.3194444444444445E-3</v>
      </c>
    </row>
    <row r="21" spans="1:3">
      <c r="A21" s="3" t="s">
        <v>19</v>
      </c>
      <c r="B21" s="4">
        <v>13</v>
      </c>
      <c r="C21" s="5">
        <v>1.3194444444444445E-3</v>
      </c>
    </row>
    <row r="22" spans="1:3">
      <c r="A22" s="3" t="s">
        <v>20</v>
      </c>
      <c r="B22" s="4">
        <v>12</v>
      </c>
      <c r="C22" s="5">
        <v>2.6041666666666665E-3</v>
      </c>
    </row>
    <row r="23" spans="1:3">
      <c r="A23" s="3" t="s">
        <v>21</v>
      </c>
      <c r="B23" s="4">
        <v>37</v>
      </c>
      <c r="C23" s="5">
        <v>1.5393518518518519E-3</v>
      </c>
    </row>
    <row r="24" spans="1:3">
      <c r="A24" s="3" t="s">
        <v>22</v>
      </c>
      <c r="B24" s="4">
        <v>34</v>
      </c>
      <c r="C24" s="5">
        <v>1.3078703703703703E-3</v>
      </c>
    </row>
    <row r="25" spans="1:3">
      <c r="A25" s="3" t="s">
        <v>23</v>
      </c>
      <c r="B25" s="4">
        <v>33</v>
      </c>
      <c r="C25" s="5">
        <v>1.1342592592592593E-3</v>
      </c>
    </row>
    <row r="26" spans="1:3">
      <c r="A26" s="3" t="s">
        <v>24</v>
      </c>
      <c r="B26" s="4">
        <v>33</v>
      </c>
      <c r="C26" s="5">
        <v>1.5740740740740741E-3</v>
      </c>
    </row>
    <row r="27" spans="1:3">
      <c r="A27" s="3" t="s">
        <v>25</v>
      </c>
      <c r="B27" s="4">
        <v>36</v>
      </c>
      <c r="C27" s="5">
        <v>1.9675925925925924E-3</v>
      </c>
    </row>
    <row r="28" spans="1:3">
      <c r="A28" s="3" t="s">
        <v>26</v>
      </c>
      <c r="B28" s="4">
        <v>118</v>
      </c>
      <c r="C28" s="5">
        <v>4.0509259259259258E-4</v>
      </c>
    </row>
    <row r="29" spans="1:3">
      <c r="A29" s="3" t="s">
        <v>27</v>
      </c>
      <c r="B29" s="4">
        <v>44</v>
      </c>
      <c r="C29" s="5">
        <v>8.6805555555555551E-4</v>
      </c>
    </row>
    <row r="30" spans="1:3">
      <c r="A30" s="3" t="s">
        <v>28</v>
      </c>
      <c r="B30" s="4">
        <v>61</v>
      </c>
      <c r="C30" s="5">
        <v>2.5115740740740741E-3</v>
      </c>
    </row>
    <row r="31" spans="1:3">
      <c r="A31" s="3" t="s">
        <v>29</v>
      </c>
      <c r="B31" s="4">
        <v>38</v>
      </c>
      <c r="C31" s="5">
        <v>1.7592592592592592E-3</v>
      </c>
    </row>
    <row r="32" spans="1:3">
      <c r="A32" s="3" t="s">
        <v>30</v>
      </c>
      <c r="B32" s="4">
        <v>62</v>
      </c>
      <c r="C32" s="5">
        <v>9.9537037037037042E-4</v>
      </c>
    </row>
    <row r="33" spans="1:3">
      <c r="A33" s="8" t="s">
        <v>31</v>
      </c>
      <c r="B33" s="9">
        <f>SUM(B2:B32)</f>
        <v>1108</v>
      </c>
      <c r="C33" s="10"/>
    </row>
    <row r="34" spans="1:3">
      <c r="A34" s="8" t="s">
        <v>32</v>
      </c>
      <c r="B34" s="9">
        <f>AVERAGE(B2:B32)</f>
        <v>35.741935483870968</v>
      </c>
      <c r="C34" s="10">
        <f>AVERAGE(C2:C32)</f>
        <v>1.4669205495818399E-3</v>
      </c>
    </row>
    <row r="35" spans="1:3">
      <c r="A35" s="8" t="s">
        <v>33</v>
      </c>
      <c r="B35" s="9">
        <f t="shared" ref="B35" si="0">MAX(B2:B32)</f>
        <v>118</v>
      </c>
      <c r="C35" s="10">
        <f>MAX(C2:C32)</f>
        <v>2.6041666666666665E-3</v>
      </c>
    </row>
    <row r="36" spans="1:3">
      <c r="A36" s="8" t="s">
        <v>34</v>
      </c>
      <c r="B36" s="9">
        <f>MIN(B2:B32)</f>
        <v>2</v>
      </c>
      <c r="C36" s="10">
        <f>MIN(C2:C32)</f>
        <v>3.9351851851851852E-4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46B7E-79C6-415D-838F-E92FDD3072CE}">
  <dimension ref="A1:C36"/>
  <sheetViews>
    <sheetView workbookViewId="0">
      <selection activeCell="F9" sqref="F9"/>
    </sheetView>
  </sheetViews>
  <sheetFormatPr defaultRowHeight="15"/>
  <cols>
    <col min="1" max="1" width="15.85546875" customWidth="1"/>
    <col min="2" max="2" width="16.85546875" customWidth="1"/>
    <col min="3" max="3" width="23.85546875" customWidth="1"/>
  </cols>
  <sheetData>
    <row r="1" spans="1:3">
      <c r="A1" s="1" t="s">
        <v>38</v>
      </c>
      <c r="B1" s="2" t="s">
        <v>36</v>
      </c>
      <c r="C1" s="2" t="s">
        <v>37</v>
      </c>
    </row>
    <row r="2" spans="1:3">
      <c r="A2" s="3" t="s">
        <v>39</v>
      </c>
      <c r="B2" s="4">
        <v>54</v>
      </c>
      <c r="C2" s="5">
        <v>1.3310185185185185E-3</v>
      </c>
    </row>
    <row r="3" spans="1:3">
      <c r="A3" s="3" t="s">
        <v>40</v>
      </c>
      <c r="B3" s="4">
        <v>28</v>
      </c>
      <c r="C3" s="5">
        <v>1.9791666666666668E-3</v>
      </c>
    </row>
    <row r="4" spans="1:3">
      <c r="A4" s="3" t="s">
        <v>41</v>
      </c>
      <c r="B4" s="4">
        <v>18</v>
      </c>
      <c r="C4" s="5">
        <v>1.3425925925925925E-3</v>
      </c>
    </row>
    <row r="5" spans="1:3">
      <c r="A5" s="3" t="s">
        <v>42</v>
      </c>
      <c r="B5" s="4">
        <v>16</v>
      </c>
      <c r="C5" s="5">
        <v>8.9120370370370373E-4</v>
      </c>
    </row>
    <row r="6" spans="1:3">
      <c r="A6" s="3" t="s">
        <v>43</v>
      </c>
      <c r="B6" s="4">
        <v>110</v>
      </c>
      <c r="C6" s="5">
        <v>8.564814814814815E-4</v>
      </c>
    </row>
    <row r="7" spans="1:3">
      <c r="A7" s="3" t="s">
        <v>44</v>
      </c>
      <c r="B7" s="4">
        <v>45</v>
      </c>
      <c r="C7" s="5">
        <v>1.7939814814814815E-3</v>
      </c>
    </row>
    <row r="8" spans="1:3">
      <c r="A8" s="3" t="s">
        <v>45</v>
      </c>
      <c r="B8" s="4">
        <v>33</v>
      </c>
      <c r="C8" s="5">
        <v>1.8171296296296297E-3</v>
      </c>
    </row>
    <row r="9" spans="1:3">
      <c r="A9" s="3" t="s">
        <v>46</v>
      </c>
      <c r="B9" s="4">
        <v>33</v>
      </c>
      <c r="C9" s="5">
        <v>1.6898148148148148E-3</v>
      </c>
    </row>
    <row r="10" spans="1:3">
      <c r="A10" s="3" t="s">
        <v>47</v>
      </c>
      <c r="B10" s="4">
        <v>35</v>
      </c>
      <c r="C10" s="5">
        <v>1.4814814814814814E-3</v>
      </c>
    </row>
    <row r="11" spans="1:3">
      <c r="A11" s="3" t="s">
        <v>48</v>
      </c>
      <c r="B11" s="4">
        <v>5</v>
      </c>
      <c r="C11" s="5">
        <v>1.2962962962962963E-3</v>
      </c>
    </row>
    <row r="12" spans="1:3">
      <c r="A12" s="3" t="s">
        <v>49</v>
      </c>
      <c r="B12" s="4">
        <v>13</v>
      </c>
      <c r="C12" s="5">
        <v>1.5393518518518519E-3</v>
      </c>
    </row>
    <row r="13" spans="1:3">
      <c r="A13" s="3" t="s">
        <v>50</v>
      </c>
      <c r="B13" s="4">
        <v>55</v>
      </c>
      <c r="C13" s="5">
        <v>1.6087962962962963E-3</v>
      </c>
    </row>
    <row r="14" spans="1:3">
      <c r="A14" s="3" t="s">
        <v>51</v>
      </c>
      <c r="B14" s="4">
        <v>40</v>
      </c>
      <c r="C14" s="5">
        <v>1.3773148148148147E-3</v>
      </c>
    </row>
    <row r="15" spans="1:3">
      <c r="A15" s="3" t="s">
        <v>52</v>
      </c>
      <c r="B15" s="4">
        <v>39</v>
      </c>
      <c r="C15" s="5">
        <v>1.712962962962963E-3</v>
      </c>
    </row>
    <row r="16" spans="1:3">
      <c r="A16" s="3" t="s">
        <v>53</v>
      </c>
      <c r="B16" s="4">
        <v>48</v>
      </c>
      <c r="C16" s="5">
        <v>1.3194444444444445E-3</v>
      </c>
    </row>
    <row r="17" spans="1:3">
      <c r="A17" s="3" t="s">
        <v>54</v>
      </c>
      <c r="B17" s="4">
        <v>38</v>
      </c>
      <c r="C17" s="5">
        <v>1.1574074074074073E-3</v>
      </c>
    </row>
    <row r="18" spans="1:3">
      <c r="A18" s="3" t="s">
        <v>55</v>
      </c>
      <c r="B18" s="4">
        <v>22</v>
      </c>
      <c r="C18" s="5">
        <v>1.5625000000000001E-3</v>
      </c>
    </row>
    <row r="19" spans="1:3">
      <c r="A19" s="3" t="s">
        <v>56</v>
      </c>
      <c r="B19" s="4">
        <v>22</v>
      </c>
      <c r="C19" s="5">
        <v>1.4930555555555556E-3</v>
      </c>
    </row>
    <row r="20" spans="1:3">
      <c r="A20" s="3" t="s">
        <v>57</v>
      </c>
      <c r="B20" s="4">
        <v>41</v>
      </c>
      <c r="C20" s="5">
        <v>1.4699074074074074E-3</v>
      </c>
    </row>
    <row r="21" spans="1:3">
      <c r="A21" s="3" t="s">
        <v>58</v>
      </c>
      <c r="B21" s="4">
        <v>46</v>
      </c>
      <c r="C21" s="5">
        <v>1.0416666666666667E-3</v>
      </c>
    </row>
    <row r="22" spans="1:3">
      <c r="A22" s="3" t="s">
        <v>59</v>
      </c>
      <c r="B22" s="4">
        <v>30</v>
      </c>
      <c r="C22" s="5">
        <v>1.6782407407407408E-3</v>
      </c>
    </row>
    <row r="23" spans="1:3">
      <c r="A23" s="3" t="s">
        <v>60</v>
      </c>
      <c r="B23" s="4">
        <v>38</v>
      </c>
      <c r="C23" s="5">
        <v>1.7939814814814815E-3</v>
      </c>
    </row>
    <row r="24" spans="1:3">
      <c r="A24" s="3" t="s">
        <v>61</v>
      </c>
      <c r="B24" s="4">
        <v>20</v>
      </c>
      <c r="C24" s="5">
        <v>1.6087962962962963E-3</v>
      </c>
    </row>
    <row r="25" spans="1:3">
      <c r="A25" s="3" t="s">
        <v>62</v>
      </c>
      <c r="B25" s="4">
        <v>9</v>
      </c>
      <c r="C25" s="5">
        <v>1.0648148148148149E-3</v>
      </c>
    </row>
    <row r="26" spans="1:3">
      <c r="A26" s="3" t="s">
        <v>63</v>
      </c>
      <c r="B26" s="4">
        <v>9</v>
      </c>
      <c r="C26" s="5">
        <v>1.1574074074074073E-3</v>
      </c>
    </row>
    <row r="27" spans="1:3">
      <c r="A27" s="3"/>
      <c r="B27" s="6"/>
      <c r="C27" s="7"/>
    </row>
    <row r="28" spans="1:3">
      <c r="A28" s="3"/>
      <c r="B28" s="6"/>
      <c r="C28" s="7"/>
    </row>
    <row r="29" spans="1:3">
      <c r="A29" s="3"/>
      <c r="B29" s="6"/>
      <c r="C29" s="7"/>
    </row>
    <row r="30" spans="1:3">
      <c r="A30" s="3"/>
      <c r="B30" s="6"/>
      <c r="C30" s="7"/>
    </row>
    <row r="31" spans="1:3">
      <c r="A31" s="3"/>
      <c r="B31" s="6"/>
      <c r="C31" s="7"/>
    </row>
    <row r="32" spans="1:3">
      <c r="A32" s="3"/>
      <c r="B32" s="6"/>
      <c r="C32" s="7"/>
    </row>
    <row r="33" spans="1:3">
      <c r="A33" s="8" t="s">
        <v>31</v>
      </c>
      <c r="B33" s="9">
        <f>SUM(B2:B32)</f>
        <v>847</v>
      </c>
      <c r="C33" s="7"/>
    </row>
    <row r="34" spans="1:3">
      <c r="A34" s="8" t="s">
        <v>32</v>
      </c>
      <c r="B34" s="9">
        <f>AVERAGE(B2:B32)</f>
        <v>33.880000000000003</v>
      </c>
      <c r="C34" s="5">
        <f>AVERAGE(C2:C26)</f>
        <v>1.4425925925925928E-3</v>
      </c>
    </row>
    <row r="35" spans="1:3">
      <c r="A35" s="8" t="s">
        <v>33</v>
      </c>
      <c r="B35" s="9">
        <f t="shared" ref="B35" si="0">MAX(B2:B32)</f>
        <v>110</v>
      </c>
      <c r="C35" s="10">
        <f>MAX(C2:C26)</f>
        <v>1.9791666666666668E-3</v>
      </c>
    </row>
    <row r="36" spans="1:3">
      <c r="A36" s="8" t="s">
        <v>34</v>
      </c>
      <c r="B36" s="9">
        <f>MIN(B2:B32)</f>
        <v>5</v>
      </c>
      <c r="C36" s="10">
        <f>MIN(C2:C26)</f>
        <v>8.564814814814815E-4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98AD8-CF2D-4C9C-AC5B-92DA39B5C793}">
  <dimension ref="A1:D36"/>
  <sheetViews>
    <sheetView workbookViewId="0">
      <selection activeCell="G28" sqref="G28"/>
    </sheetView>
  </sheetViews>
  <sheetFormatPr defaultRowHeight="11.25"/>
  <cols>
    <col min="1" max="1" width="13" style="12" customWidth="1"/>
    <col min="2" max="2" width="19.85546875" style="12" customWidth="1"/>
    <col min="3" max="3" width="20.7109375" style="12" customWidth="1"/>
    <col min="4" max="4" width="3.7109375" style="12" customWidth="1"/>
    <col min="5" max="16384" width="9.140625" style="12"/>
  </cols>
  <sheetData>
    <row r="1" spans="1:4">
      <c r="A1" s="1" t="s">
        <v>64</v>
      </c>
      <c r="B1" s="2" t="s">
        <v>36</v>
      </c>
      <c r="C1" s="2" t="s">
        <v>37</v>
      </c>
      <c r="D1" s="2"/>
    </row>
    <row r="2" spans="1:4">
      <c r="A2" s="13" t="s">
        <v>127</v>
      </c>
      <c r="B2" s="14">
        <v>17</v>
      </c>
      <c r="C2" s="15">
        <v>1.2268518518518518E-3</v>
      </c>
    </row>
    <row r="3" spans="1:4">
      <c r="A3" s="13" t="s">
        <v>128</v>
      </c>
      <c r="B3" s="14">
        <v>13</v>
      </c>
      <c r="C3" s="15">
        <v>1.5509259259259259E-3</v>
      </c>
    </row>
    <row r="4" spans="1:4">
      <c r="A4" s="13" t="s">
        <v>129</v>
      </c>
      <c r="B4" s="14">
        <v>5</v>
      </c>
      <c r="C4" s="15">
        <v>1.0879629629629629E-3</v>
      </c>
    </row>
    <row r="5" spans="1:4">
      <c r="A5" s="13" t="s">
        <v>130</v>
      </c>
      <c r="B5" s="14">
        <v>46</v>
      </c>
      <c r="C5" s="15">
        <v>1.3194444444444445E-3</v>
      </c>
    </row>
    <row r="6" spans="1:4">
      <c r="A6" s="13" t="s">
        <v>131</v>
      </c>
      <c r="B6" s="14">
        <v>26</v>
      </c>
      <c r="C6" s="15">
        <v>1.1574074074074073E-3</v>
      </c>
    </row>
    <row r="7" spans="1:4">
      <c r="A7" s="13" t="s">
        <v>132</v>
      </c>
      <c r="B7" s="14">
        <v>31</v>
      </c>
      <c r="C7" s="15">
        <v>1.1921296296296296E-3</v>
      </c>
    </row>
    <row r="8" spans="1:4">
      <c r="A8" s="13" t="s">
        <v>133</v>
      </c>
      <c r="B8" s="14">
        <v>26</v>
      </c>
      <c r="C8" s="15">
        <v>1.0879629629629629E-3</v>
      </c>
    </row>
    <row r="9" spans="1:4">
      <c r="A9" s="13" t="s">
        <v>134</v>
      </c>
      <c r="B9" s="14">
        <v>24</v>
      </c>
      <c r="C9" s="15">
        <v>1.4583333333333334E-3</v>
      </c>
    </row>
    <row r="10" spans="1:4">
      <c r="A10" s="13" t="s">
        <v>135</v>
      </c>
      <c r="B10" s="14">
        <v>8</v>
      </c>
      <c r="C10" s="15">
        <v>1.6898148148148148E-3</v>
      </c>
    </row>
    <row r="11" spans="1:4">
      <c r="A11" s="13" t="s">
        <v>136</v>
      </c>
      <c r="B11" s="14">
        <v>3</v>
      </c>
      <c r="C11" s="15">
        <v>1.1921296296296296E-3</v>
      </c>
    </row>
    <row r="12" spans="1:4">
      <c r="A12" s="13" t="s">
        <v>137</v>
      </c>
      <c r="B12" s="14">
        <v>37</v>
      </c>
      <c r="C12" s="15">
        <v>9.9537037037037042E-4</v>
      </c>
    </row>
    <row r="13" spans="1:4">
      <c r="A13" s="13" t="s">
        <v>138</v>
      </c>
      <c r="B13" s="14">
        <v>33</v>
      </c>
      <c r="C13" s="15">
        <v>1.1342592592592593E-3</v>
      </c>
    </row>
    <row r="14" spans="1:4">
      <c r="A14" s="13" t="s">
        <v>139</v>
      </c>
      <c r="B14" s="14">
        <v>47</v>
      </c>
      <c r="C14" s="15">
        <v>1.238425925925926E-3</v>
      </c>
    </row>
    <row r="15" spans="1:4">
      <c r="A15" s="13" t="s">
        <v>140</v>
      </c>
      <c r="B15" s="14">
        <v>46</v>
      </c>
      <c r="C15" s="15">
        <v>7.1759259259259259E-4</v>
      </c>
    </row>
    <row r="16" spans="1:4">
      <c r="A16" s="13" t="s">
        <v>141</v>
      </c>
      <c r="B16" s="14">
        <v>17</v>
      </c>
      <c r="C16" s="15">
        <v>1.6898148148148148E-3</v>
      </c>
    </row>
    <row r="17" spans="1:3">
      <c r="A17" s="13" t="s">
        <v>142</v>
      </c>
      <c r="B17" s="14">
        <v>8</v>
      </c>
      <c r="C17" s="15">
        <v>1.4930555555555556E-3</v>
      </c>
    </row>
    <row r="18" spans="1:3">
      <c r="A18" s="13" t="s">
        <v>143</v>
      </c>
      <c r="B18" s="14">
        <v>5</v>
      </c>
      <c r="C18" s="15">
        <v>1.0416666666666667E-3</v>
      </c>
    </row>
    <row r="19" spans="1:3">
      <c r="A19" s="13" t="s">
        <v>144</v>
      </c>
      <c r="B19" s="14">
        <v>24</v>
      </c>
      <c r="C19" s="15">
        <v>1.4814814814814814E-3</v>
      </c>
    </row>
    <row r="20" spans="1:3">
      <c r="A20" s="13" t="s">
        <v>145</v>
      </c>
      <c r="B20" s="14">
        <v>16</v>
      </c>
      <c r="C20" s="15">
        <v>1.9791666666666668E-3</v>
      </c>
    </row>
    <row r="21" spans="1:3">
      <c r="A21" s="13" t="s">
        <v>146</v>
      </c>
      <c r="B21" s="14">
        <v>30</v>
      </c>
      <c r="C21" s="15">
        <v>1.0069444444444444E-3</v>
      </c>
    </row>
    <row r="22" spans="1:3">
      <c r="A22" s="13" t="s">
        <v>147</v>
      </c>
      <c r="B22" s="14">
        <v>17</v>
      </c>
      <c r="C22" s="15">
        <v>1.1226851851851851E-3</v>
      </c>
    </row>
    <row r="23" spans="1:3">
      <c r="A23" s="13" t="s">
        <v>148</v>
      </c>
      <c r="B23" s="14">
        <v>16</v>
      </c>
      <c r="C23" s="15">
        <v>1.5972222222222223E-3</v>
      </c>
    </row>
    <row r="24" spans="1:3">
      <c r="A24" s="13" t="s">
        <v>149</v>
      </c>
      <c r="B24" s="14">
        <v>15</v>
      </c>
      <c r="C24" s="15">
        <v>1.1226851851851851E-3</v>
      </c>
    </row>
    <row r="25" spans="1:3">
      <c r="A25" s="13" t="s">
        <v>150</v>
      </c>
      <c r="B25" s="14">
        <v>7</v>
      </c>
      <c r="C25" s="15">
        <v>1.1921296296296296E-3</v>
      </c>
    </row>
    <row r="26" spans="1:3">
      <c r="A26" s="13" t="s">
        <v>151</v>
      </c>
      <c r="B26" s="14">
        <v>18</v>
      </c>
      <c r="C26" s="15">
        <v>1.4583333333333334E-3</v>
      </c>
    </row>
    <row r="27" spans="1:3">
      <c r="A27" s="13" t="s">
        <v>152</v>
      </c>
      <c r="B27" s="14">
        <v>31</v>
      </c>
      <c r="C27" s="15">
        <v>1.4814814814814814E-3</v>
      </c>
    </row>
    <row r="28" spans="1:3">
      <c r="A28" s="13" t="s">
        <v>153</v>
      </c>
      <c r="B28" s="14">
        <v>12</v>
      </c>
      <c r="C28" s="15">
        <v>1.3541666666666667E-3</v>
      </c>
    </row>
    <row r="29" spans="1:3">
      <c r="A29" s="13" t="s">
        <v>154</v>
      </c>
      <c r="B29" s="14">
        <v>9</v>
      </c>
      <c r="C29" s="15">
        <v>1.0416666666666667E-3</v>
      </c>
    </row>
    <row r="30" spans="1:3">
      <c r="A30" s="13" t="s">
        <v>155</v>
      </c>
      <c r="B30" s="14">
        <v>4</v>
      </c>
      <c r="C30" s="15">
        <v>5.6712962962962967E-4</v>
      </c>
    </row>
    <row r="31" spans="1:3">
      <c r="A31" s="13" t="s">
        <v>156</v>
      </c>
      <c r="B31" s="14">
        <v>10</v>
      </c>
      <c r="C31" s="15">
        <v>8.9120370370370373E-4</v>
      </c>
    </row>
    <row r="32" spans="1:3">
      <c r="A32" s="13" t="s">
        <v>157</v>
      </c>
      <c r="B32" s="14">
        <v>6</v>
      </c>
      <c r="C32" s="15">
        <v>1.2731481481481483E-3</v>
      </c>
    </row>
    <row r="33" spans="1:3">
      <c r="A33" s="16" t="s">
        <v>31</v>
      </c>
      <c r="B33" s="17">
        <v>607</v>
      </c>
      <c r="C33" s="7"/>
    </row>
    <row r="34" spans="1:3">
      <c r="A34" s="16" t="s">
        <v>32</v>
      </c>
      <c r="B34" s="17">
        <v>19.580645161290324</v>
      </c>
      <c r="C34" s="18">
        <f>AVERAGE(C2:C32)</f>
        <v>1.2529868578255677E-3</v>
      </c>
    </row>
    <row r="35" spans="1:3">
      <c r="A35" s="16" t="s">
        <v>33</v>
      </c>
      <c r="B35" s="17">
        <v>47</v>
      </c>
      <c r="C35" s="18">
        <f>MAX(C2:C32)</f>
        <v>1.9791666666666668E-3</v>
      </c>
    </row>
    <row r="36" spans="1:3">
      <c r="A36" s="16" t="s">
        <v>34</v>
      </c>
      <c r="B36" s="17">
        <v>3</v>
      </c>
      <c r="C36" s="18">
        <f>MIN(C2:C32)</f>
        <v>5.6712962962962967E-4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C985C-475A-4514-8134-41584B953A47}">
  <dimension ref="A1:D36"/>
  <sheetViews>
    <sheetView workbookViewId="0">
      <selection activeCell="I31" sqref="I31"/>
    </sheetView>
  </sheetViews>
  <sheetFormatPr defaultRowHeight="11.25"/>
  <cols>
    <col min="1" max="1" width="14.140625" style="12" customWidth="1"/>
    <col min="2" max="2" width="17.5703125" style="12" customWidth="1"/>
    <col min="3" max="3" width="18.7109375" style="12" customWidth="1"/>
    <col min="4" max="4" width="0.140625" style="12" customWidth="1"/>
    <col min="5" max="16384" width="9.140625" style="12"/>
  </cols>
  <sheetData>
    <row r="1" spans="1:4">
      <c r="A1" s="1" t="s">
        <v>65</v>
      </c>
      <c r="B1" s="2" t="s">
        <v>36</v>
      </c>
      <c r="C1" s="2" t="s">
        <v>37</v>
      </c>
      <c r="D1" s="19"/>
    </row>
    <row r="2" spans="1:4">
      <c r="A2" s="13" t="s">
        <v>66</v>
      </c>
      <c r="B2" s="14">
        <v>6</v>
      </c>
      <c r="C2" s="15">
        <v>8.4490740740740739E-4</v>
      </c>
    </row>
    <row r="3" spans="1:4">
      <c r="A3" s="13" t="s">
        <v>67</v>
      </c>
      <c r="B3" s="14">
        <v>24</v>
      </c>
      <c r="C3" s="15">
        <v>1.3657407407407407E-3</v>
      </c>
    </row>
    <row r="4" spans="1:4">
      <c r="A4" s="13" t="s">
        <v>68</v>
      </c>
      <c r="B4" s="14">
        <v>26</v>
      </c>
      <c r="C4" s="15">
        <v>1.4467592592592592E-3</v>
      </c>
    </row>
    <row r="5" spans="1:4">
      <c r="A5" s="13" t="s">
        <v>69</v>
      </c>
      <c r="B5" s="14">
        <v>14</v>
      </c>
      <c r="C5" s="15">
        <v>1.1921296296296296E-3</v>
      </c>
    </row>
    <row r="6" spans="1:4">
      <c r="A6" s="13" t="s">
        <v>70</v>
      </c>
      <c r="B6" s="14">
        <v>14</v>
      </c>
      <c r="C6" s="15">
        <v>1.3078703703703703E-3</v>
      </c>
    </row>
    <row r="7" spans="1:4">
      <c r="A7" s="13" t="s">
        <v>71</v>
      </c>
      <c r="B7" s="14">
        <v>6</v>
      </c>
      <c r="C7" s="15">
        <v>1.9212962962962964E-3</v>
      </c>
    </row>
    <row r="8" spans="1:4">
      <c r="A8" s="13" t="s">
        <v>72</v>
      </c>
      <c r="B8" s="14">
        <v>6</v>
      </c>
      <c r="C8" s="15">
        <v>1.261574074074074E-3</v>
      </c>
    </row>
    <row r="9" spans="1:4">
      <c r="A9" s="13" t="s">
        <v>73</v>
      </c>
      <c r="B9" s="14">
        <v>19</v>
      </c>
      <c r="C9" s="15">
        <v>1.3078703703703703E-3</v>
      </c>
    </row>
    <row r="10" spans="1:4">
      <c r="A10" s="13" t="s">
        <v>74</v>
      </c>
      <c r="B10" s="14">
        <v>14</v>
      </c>
      <c r="C10" s="15">
        <v>1.1458333333333333E-3</v>
      </c>
    </row>
    <row r="11" spans="1:4">
      <c r="A11" s="13" t="s">
        <v>75</v>
      </c>
      <c r="B11" s="14">
        <v>72</v>
      </c>
      <c r="C11" s="15">
        <v>1.1342592592592593E-3</v>
      </c>
    </row>
    <row r="12" spans="1:4">
      <c r="A12" s="13" t="s">
        <v>76</v>
      </c>
      <c r="B12" s="14">
        <v>28</v>
      </c>
      <c r="C12" s="15">
        <v>1.3541666666666667E-3</v>
      </c>
    </row>
    <row r="13" spans="1:4">
      <c r="A13" s="13" t="s">
        <v>77</v>
      </c>
      <c r="B13" s="14">
        <v>15</v>
      </c>
      <c r="C13" s="15">
        <v>2.0138888888888888E-3</v>
      </c>
    </row>
    <row r="14" spans="1:4">
      <c r="A14" s="13" t="s">
        <v>78</v>
      </c>
      <c r="B14" s="14">
        <v>7</v>
      </c>
      <c r="C14" s="15">
        <v>7.9861111111111116E-4</v>
      </c>
    </row>
    <row r="15" spans="1:4">
      <c r="A15" s="13" t="s">
        <v>79</v>
      </c>
      <c r="B15" s="14">
        <v>14</v>
      </c>
      <c r="C15" s="15">
        <v>1.4004629629629629E-3</v>
      </c>
    </row>
    <row r="16" spans="1:4">
      <c r="A16" s="13" t="s">
        <v>80</v>
      </c>
      <c r="B16" s="14">
        <v>13</v>
      </c>
      <c r="C16" s="15">
        <v>1.5046296296296296E-3</v>
      </c>
    </row>
    <row r="17" spans="1:3">
      <c r="A17" s="13" t="s">
        <v>81</v>
      </c>
      <c r="B17" s="14">
        <v>18</v>
      </c>
      <c r="C17" s="15">
        <v>1.3194444444444445E-3</v>
      </c>
    </row>
    <row r="18" spans="1:3">
      <c r="A18" s="13" t="s">
        <v>82</v>
      </c>
      <c r="B18" s="14">
        <v>16</v>
      </c>
      <c r="C18" s="15">
        <v>1.2847222222222223E-3</v>
      </c>
    </row>
    <row r="19" spans="1:3">
      <c r="A19" s="13" t="s">
        <v>83</v>
      </c>
      <c r="B19" s="14">
        <v>23</v>
      </c>
      <c r="C19" s="15">
        <v>1.2962962962962963E-3</v>
      </c>
    </row>
    <row r="20" spans="1:3">
      <c r="A20" s="13" t="s">
        <v>84</v>
      </c>
      <c r="B20" s="14">
        <v>11</v>
      </c>
      <c r="C20" s="15">
        <v>1.3657407407407407E-3</v>
      </c>
    </row>
    <row r="21" spans="1:3">
      <c r="A21" s="13" t="s">
        <v>85</v>
      </c>
      <c r="B21" s="14">
        <v>3</v>
      </c>
      <c r="C21" s="15">
        <v>1.2962962962962963E-3</v>
      </c>
    </row>
    <row r="22" spans="1:3">
      <c r="A22" s="13" t="s">
        <v>86</v>
      </c>
      <c r="B22" s="14">
        <v>3</v>
      </c>
      <c r="C22" s="15">
        <v>1.5277777777777779E-3</v>
      </c>
    </row>
    <row r="23" spans="1:3">
      <c r="A23" s="13" t="s">
        <v>87</v>
      </c>
      <c r="B23" s="14">
        <v>21</v>
      </c>
      <c r="C23" s="15">
        <v>1.6087962962962963E-3</v>
      </c>
    </row>
    <row r="24" spans="1:3">
      <c r="A24" s="13" t="s">
        <v>88</v>
      </c>
      <c r="B24" s="14">
        <v>15</v>
      </c>
      <c r="C24" s="15">
        <v>1.1805555555555556E-3</v>
      </c>
    </row>
    <row r="25" spans="1:3">
      <c r="A25" s="13" t="s">
        <v>89</v>
      </c>
      <c r="B25" s="14">
        <v>10</v>
      </c>
      <c r="C25" s="15">
        <v>1.7939814814814815E-3</v>
      </c>
    </row>
    <row r="26" spans="1:3">
      <c r="A26" s="13" t="s">
        <v>90</v>
      </c>
      <c r="B26" s="14">
        <v>9</v>
      </c>
      <c r="C26" s="15">
        <v>1.25E-3</v>
      </c>
    </row>
    <row r="27" spans="1:3">
      <c r="A27" s="13" t="s">
        <v>91</v>
      </c>
      <c r="B27" s="14">
        <v>7</v>
      </c>
      <c r="C27" s="15">
        <v>1.7476851851851852E-3</v>
      </c>
    </row>
    <row r="28" spans="1:3">
      <c r="A28" s="13" t="s">
        <v>92</v>
      </c>
      <c r="B28" s="14">
        <v>11</v>
      </c>
      <c r="C28" s="15">
        <v>1.0995370370370371E-3</v>
      </c>
    </row>
    <row r="29" spans="1:3">
      <c r="A29" s="13" t="s">
        <v>93</v>
      </c>
      <c r="B29" s="14">
        <v>8</v>
      </c>
      <c r="C29" s="15">
        <v>1.2962962962962963E-3</v>
      </c>
    </row>
    <row r="30" spans="1:3">
      <c r="A30" s="13" t="s">
        <v>94</v>
      </c>
      <c r="B30" s="14">
        <v>16</v>
      </c>
      <c r="C30" s="15">
        <v>1.4120370370370369E-3</v>
      </c>
    </row>
    <row r="31" spans="1:3">
      <c r="A31" s="13" t="s">
        <v>95</v>
      </c>
      <c r="B31" s="14">
        <v>13</v>
      </c>
      <c r="C31" s="15">
        <v>1.8055555555555555E-3</v>
      </c>
    </row>
    <row r="32" spans="1:3">
      <c r="A32" s="13"/>
      <c r="B32" s="20"/>
      <c r="C32" s="7"/>
    </row>
    <row r="33" spans="1:3">
      <c r="A33" s="16" t="s">
        <v>31</v>
      </c>
      <c r="B33" s="17">
        <v>462</v>
      </c>
      <c r="C33" s="7"/>
    </row>
    <row r="34" spans="1:3">
      <c r="A34" s="16" t="s">
        <v>32</v>
      </c>
      <c r="B34" s="17">
        <v>15.4</v>
      </c>
      <c r="C34" s="18">
        <f>AVERAGE(C2:C31)</f>
        <v>1.3761574074074073E-3</v>
      </c>
    </row>
    <row r="35" spans="1:3">
      <c r="A35" s="16" t="s">
        <v>33</v>
      </c>
      <c r="B35" s="17">
        <v>72</v>
      </c>
      <c r="C35" s="18">
        <f>MAX(C2:C31)</f>
        <v>2.0138888888888888E-3</v>
      </c>
    </row>
    <row r="36" spans="1:3">
      <c r="A36" s="16" t="s">
        <v>34</v>
      </c>
      <c r="B36" s="17">
        <v>3</v>
      </c>
      <c r="C36" s="18">
        <f>MIN(C2:C31)</f>
        <v>7.9861111111111116E-4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97FF0-12C3-4DDC-89D7-69BE289E43E8}">
  <dimension ref="A1:C36"/>
  <sheetViews>
    <sheetView tabSelected="1" workbookViewId="0">
      <selection activeCell="C43" sqref="C43"/>
    </sheetView>
  </sheetViews>
  <sheetFormatPr defaultRowHeight="11.25"/>
  <cols>
    <col min="1" max="1" width="15.5703125" style="12" customWidth="1"/>
    <col min="2" max="2" width="16.5703125" style="12" customWidth="1"/>
    <col min="3" max="3" width="21" style="12" customWidth="1"/>
    <col min="4" max="16384" width="9.140625" style="12"/>
  </cols>
  <sheetData>
    <row r="1" spans="1:3">
      <c r="A1" s="1" t="s">
        <v>96</v>
      </c>
      <c r="B1" s="2" t="s">
        <v>36</v>
      </c>
      <c r="C1" s="2" t="s">
        <v>37</v>
      </c>
    </row>
    <row r="2" spans="1:3">
      <c r="A2" s="13" t="s">
        <v>97</v>
      </c>
      <c r="B2" s="14">
        <v>3</v>
      </c>
      <c r="C2" s="15">
        <v>2.0486111111111113E-3</v>
      </c>
    </row>
    <row r="3" spans="1:3">
      <c r="A3" s="13" t="s">
        <v>98</v>
      </c>
      <c r="B3" s="14">
        <v>25</v>
      </c>
      <c r="C3" s="15">
        <v>1.238425925925926E-3</v>
      </c>
    </row>
    <row r="4" spans="1:3">
      <c r="A4" s="13" t="s">
        <v>99</v>
      </c>
      <c r="B4" s="14">
        <v>7</v>
      </c>
      <c r="C4" s="15">
        <v>1.4930555555555556E-3</v>
      </c>
    </row>
    <row r="5" spans="1:3">
      <c r="A5" s="13" t="s">
        <v>100</v>
      </c>
      <c r="B5" s="14">
        <v>3</v>
      </c>
      <c r="C5" s="15">
        <v>8.3333333333333339E-4</v>
      </c>
    </row>
    <row r="6" spans="1:3">
      <c r="A6" s="13" t="s">
        <v>101</v>
      </c>
      <c r="B6" s="14">
        <v>4</v>
      </c>
      <c r="C6" s="15">
        <v>1.4236111111111112E-3</v>
      </c>
    </row>
    <row r="7" spans="1:3">
      <c r="A7" s="13" t="s">
        <v>102</v>
      </c>
      <c r="B7" s="14">
        <v>11</v>
      </c>
      <c r="C7" s="15">
        <v>1.9328703703703704E-3</v>
      </c>
    </row>
    <row r="8" spans="1:3">
      <c r="A8" s="13" t="s">
        <v>103</v>
      </c>
      <c r="B8" s="14">
        <v>23</v>
      </c>
      <c r="C8" s="15">
        <v>1.261574074074074E-3</v>
      </c>
    </row>
    <row r="9" spans="1:3">
      <c r="A9" s="13" t="s">
        <v>104</v>
      </c>
      <c r="B9" s="14">
        <v>5</v>
      </c>
      <c r="C9" s="15">
        <v>9.9537037037037042E-4</v>
      </c>
    </row>
    <row r="10" spans="1:3">
      <c r="A10" s="13" t="s">
        <v>105</v>
      </c>
      <c r="B10" s="14">
        <v>13</v>
      </c>
      <c r="C10" s="15">
        <v>1.3310185185185185E-3</v>
      </c>
    </row>
    <row r="11" spans="1:3">
      <c r="A11" s="13" t="s">
        <v>106</v>
      </c>
      <c r="B11" s="14">
        <v>3</v>
      </c>
      <c r="C11" s="15">
        <v>3.0208333333333333E-3</v>
      </c>
    </row>
    <row r="12" spans="1:3">
      <c r="A12" s="13" t="s">
        <v>107</v>
      </c>
      <c r="B12" s="14">
        <v>5</v>
      </c>
      <c r="C12" s="15">
        <v>1.724537037037037E-3</v>
      </c>
    </row>
    <row r="13" spans="1:3">
      <c r="A13" s="13" t="s">
        <v>108</v>
      </c>
      <c r="B13" s="14">
        <v>4</v>
      </c>
      <c r="C13" s="15">
        <v>1.8518518518518519E-3</v>
      </c>
    </row>
    <row r="14" spans="1:3">
      <c r="A14" s="13" t="s">
        <v>109</v>
      </c>
      <c r="B14" s="14">
        <v>22</v>
      </c>
      <c r="C14" s="15">
        <v>1.261574074074074E-3</v>
      </c>
    </row>
    <row r="15" spans="1:3">
      <c r="A15" s="13" t="s">
        <v>110</v>
      </c>
      <c r="B15" s="14">
        <v>9</v>
      </c>
      <c r="C15" s="15">
        <v>1.1342592592592593E-3</v>
      </c>
    </row>
    <row r="16" spans="1:3">
      <c r="A16" s="13" t="s">
        <v>111</v>
      </c>
      <c r="B16" s="14">
        <v>14</v>
      </c>
      <c r="C16" s="15">
        <v>1.5393518518518519E-3</v>
      </c>
    </row>
    <row r="17" spans="1:3">
      <c r="A17" s="13" t="s">
        <v>112</v>
      </c>
      <c r="B17" s="14">
        <v>11</v>
      </c>
      <c r="C17" s="15">
        <v>1.736111111111111E-3</v>
      </c>
    </row>
    <row r="18" spans="1:3">
      <c r="A18" s="13" t="s">
        <v>113</v>
      </c>
      <c r="B18" s="14">
        <v>8</v>
      </c>
      <c r="C18" s="15">
        <v>1.5509259259259259E-3</v>
      </c>
    </row>
    <row r="19" spans="1:3">
      <c r="A19" s="13" t="s">
        <v>114</v>
      </c>
      <c r="B19" s="14">
        <v>9</v>
      </c>
      <c r="C19" s="15">
        <v>1.7592592592592592E-3</v>
      </c>
    </row>
    <row r="20" spans="1:3">
      <c r="A20" s="13" t="s">
        <v>115</v>
      </c>
      <c r="B20" s="14">
        <v>8</v>
      </c>
      <c r="C20" s="15">
        <v>1.3888888888888889E-3</v>
      </c>
    </row>
    <row r="21" spans="1:3">
      <c r="A21" s="13" t="s">
        <v>116</v>
      </c>
      <c r="B21" s="14">
        <v>20</v>
      </c>
      <c r="C21" s="15">
        <v>1.5162037037037036E-3</v>
      </c>
    </row>
    <row r="22" spans="1:3">
      <c r="A22" s="13" t="s">
        <v>117</v>
      </c>
      <c r="B22" s="14">
        <v>24</v>
      </c>
      <c r="C22" s="15">
        <v>1.6087962962962963E-3</v>
      </c>
    </row>
    <row r="23" spans="1:3">
      <c r="A23" s="13" t="s">
        <v>118</v>
      </c>
      <c r="B23" s="14">
        <v>12</v>
      </c>
      <c r="C23" s="15">
        <v>1.5393518518518519E-3</v>
      </c>
    </row>
    <row r="24" spans="1:3">
      <c r="A24" s="13" t="s">
        <v>119</v>
      </c>
      <c r="B24" s="14">
        <v>27</v>
      </c>
      <c r="C24" s="15">
        <v>1.2731481481481483E-3</v>
      </c>
    </row>
    <row r="25" spans="1:3">
      <c r="A25" s="13" t="s">
        <v>120</v>
      </c>
      <c r="B25" s="14">
        <v>7</v>
      </c>
      <c r="C25" s="15">
        <v>1.4467592592592592E-3</v>
      </c>
    </row>
    <row r="26" spans="1:3">
      <c r="A26" s="13" t="s">
        <v>121</v>
      </c>
      <c r="B26" s="14">
        <v>5</v>
      </c>
      <c r="C26" s="15">
        <v>1.5046296296296296E-3</v>
      </c>
    </row>
    <row r="27" spans="1:3">
      <c r="A27" s="13" t="s">
        <v>122</v>
      </c>
      <c r="B27" s="14">
        <v>8</v>
      </c>
      <c r="C27" s="15">
        <v>1.4004629629629629E-3</v>
      </c>
    </row>
    <row r="28" spans="1:3">
      <c r="A28" s="13" t="s">
        <v>123</v>
      </c>
      <c r="B28" s="14">
        <v>11</v>
      </c>
      <c r="C28" s="15">
        <v>1.7824074074074075E-3</v>
      </c>
    </row>
    <row r="29" spans="1:3">
      <c r="A29" s="13" t="s">
        <v>124</v>
      </c>
      <c r="B29" s="14">
        <v>12</v>
      </c>
      <c r="C29" s="15">
        <v>1.4351851851851852E-3</v>
      </c>
    </row>
    <row r="30" spans="1:3">
      <c r="A30" s="13" t="s">
        <v>125</v>
      </c>
      <c r="B30" s="14">
        <v>5</v>
      </c>
      <c r="C30" s="15">
        <v>9.2592592592592596E-4</v>
      </c>
    </row>
    <row r="31" spans="1:3">
      <c r="A31" s="13" t="s">
        <v>126</v>
      </c>
      <c r="B31" s="14">
        <v>7</v>
      </c>
      <c r="C31" s="15">
        <v>1.4814814814814814E-3</v>
      </c>
    </row>
    <row r="32" spans="1:3">
      <c r="A32" s="13"/>
      <c r="B32" s="20"/>
      <c r="C32" s="7"/>
    </row>
    <row r="33" spans="1:3">
      <c r="A33" s="16" t="s">
        <v>31</v>
      </c>
      <c r="B33" s="17">
        <v>325</v>
      </c>
      <c r="C33" s="7"/>
    </row>
    <row r="34" spans="1:3">
      <c r="A34" s="16" t="s">
        <v>32</v>
      </c>
      <c r="B34" s="17">
        <v>10.833333333333334</v>
      </c>
      <c r="C34" s="18">
        <f>AVERAGE(C2:C31)</f>
        <v>1.5146604938271605E-3</v>
      </c>
    </row>
    <row r="35" spans="1:3">
      <c r="A35" s="16" t="s">
        <v>33</v>
      </c>
      <c r="B35" s="17">
        <v>27</v>
      </c>
      <c r="C35" s="18">
        <f>MAX(C2:C31)</f>
        <v>3.0208333333333333E-3</v>
      </c>
    </row>
    <row r="36" spans="1:3">
      <c r="A36" s="16" t="s">
        <v>34</v>
      </c>
      <c r="B36" s="17">
        <v>3</v>
      </c>
      <c r="C36" s="18">
        <f>MIN(C2:C31)</f>
        <v>8.3333333333333339E-4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január </vt:lpstr>
      <vt:lpstr>február</vt:lpstr>
      <vt:lpstr>marec</vt:lpstr>
      <vt:lpstr>apríl</vt:lpstr>
      <vt:lpstr>máj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Hladíková</dc:creator>
  <cp:lastModifiedBy>Lucia Cencerova</cp:lastModifiedBy>
  <dcterms:created xsi:type="dcterms:W3CDTF">2024-06-05T10:02:16Z</dcterms:created>
  <dcterms:modified xsi:type="dcterms:W3CDTF">2024-08-01T18:19:21Z</dcterms:modified>
</cp:coreProperties>
</file>