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METYST Továrne\4 Potraviny pre rok 2025\2 Súťažné podklady\"/>
    </mc:Choice>
  </mc:AlternateContent>
  <bookViews>
    <workbookView xWindow="-120" yWindow="-120" windowWidth="24240" windowHeight="13740"/>
  </bookViews>
  <sheets>
    <sheet name="ČASŤ 1" sheetId="2" r:id="rId1"/>
    <sheet name="Hárok1" sheetId="3" r:id="rId2"/>
  </sheets>
  <definedNames>
    <definedName name="_xlnm.Print_Titles" localSheetId="0">'ČASŤ 1'!$5:$6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2" l="1"/>
  <c r="H65" i="2" s="1"/>
  <c r="G64" i="2"/>
  <c r="H64" i="2" s="1"/>
  <c r="G63" i="2"/>
  <c r="H63" i="2" s="1"/>
  <c r="G62" i="2"/>
  <c r="H62" i="2" s="1"/>
  <c r="I62" i="2" s="1"/>
  <c r="G61" i="2"/>
  <c r="G60" i="2"/>
  <c r="G58" i="2"/>
  <c r="H58" i="2" s="1"/>
  <c r="I58" i="2" s="1"/>
  <c r="I65" i="2" l="1"/>
  <c r="I64" i="2"/>
  <c r="I63" i="2"/>
  <c r="I61" i="2"/>
  <c r="H61" i="2"/>
  <c r="H60" i="2"/>
  <c r="I60" i="2" s="1"/>
  <c r="G59" i="2"/>
  <c r="H59" i="2" s="1"/>
  <c r="G57" i="2"/>
  <c r="H57" i="2" s="1"/>
  <c r="I57" i="2" s="1"/>
  <c r="G56" i="2"/>
  <c r="G55" i="2"/>
  <c r="H55" i="2" s="1"/>
  <c r="I55" i="2" s="1"/>
  <c r="G54" i="2"/>
  <c r="H54" i="2" s="1"/>
  <c r="I54" i="2" s="1"/>
  <c r="G53" i="2"/>
  <c r="H53" i="2" s="1"/>
  <c r="I53" i="2" s="1"/>
  <c r="G52" i="2"/>
  <c r="G51" i="2"/>
  <c r="H51" i="2" s="1"/>
  <c r="I51" i="2" s="1"/>
  <c r="G50" i="2"/>
  <c r="H50" i="2" s="1"/>
  <c r="I50" i="2" s="1"/>
  <c r="G49" i="2"/>
  <c r="H49" i="2" s="1"/>
  <c r="I49" i="2" s="1"/>
  <c r="G48" i="2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G44" i="2"/>
  <c r="G43" i="2"/>
  <c r="H43" i="2" s="1"/>
  <c r="I43" i="2" s="1"/>
  <c r="G42" i="2"/>
  <c r="H42" i="2" s="1"/>
  <c r="I42" i="2" s="1"/>
  <c r="G41" i="2"/>
  <c r="H41" i="2" s="1"/>
  <c r="I41" i="2" s="1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G30" i="2"/>
  <c r="H30" i="2" s="1"/>
  <c r="I30" i="2" s="1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G23" i="2"/>
  <c r="H23" i="2" s="1"/>
  <c r="I23" i="2" s="1"/>
  <c r="G22" i="2"/>
  <c r="H22" i="2" s="1"/>
  <c r="I22" i="2" s="1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H16" i="2" s="1"/>
  <c r="I16" i="2" s="1"/>
  <c r="G15" i="2"/>
  <c r="H15" i="2" s="1"/>
  <c r="I15" i="2" s="1"/>
  <c r="H44" i="2" l="1"/>
  <c r="I44" i="2" s="1"/>
  <c r="H52" i="2"/>
  <c r="I52" i="2" s="1"/>
  <c r="H21" i="2"/>
  <c r="I21" i="2" s="1"/>
  <c r="H34" i="2"/>
  <c r="I34" i="2" s="1"/>
  <c r="H40" i="2"/>
  <c r="I40" i="2" s="1"/>
  <c r="H56" i="2"/>
  <c r="I56" i="2" s="1"/>
  <c r="I59" i="2"/>
  <c r="G14" i="2"/>
  <c r="H14" i="2" s="1"/>
  <c r="I14" i="2" s="1"/>
  <c r="G13" i="2"/>
  <c r="H13" i="2" s="1"/>
  <c r="I13" i="2" s="1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G66" i="2" l="1"/>
  <c r="I9" i="2"/>
  <c r="I8" i="2"/>
  <c r="I10" i="2"/>
  <c r="H7" i="2"/>
  <c r="H66" i="2" s="1"/>
  <c r="I7" i="2" l="1"/>
  <c r="I66" i="2" s="1"/>
</calcChain>
</file>

<file path=xl/sharedStrings.xml><?xml version="1.0" encoding="utf-8"?>
<sst xmlns="http://schemas.openxmlformats.org/spreadsheetml/2006/main" count="141" uniqueCount="85">
  <si>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</si>
  <si>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</si>
  <si>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</si>
  <si>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</si>
  <si>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</si>
  <si>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</si>
  <si>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</si>
  <si>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</si>
  <si>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</si>
  <si>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</si>
  <si>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</si>
  <si>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</si>
  <si>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</si>
  <si>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</si>
  <si>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</si>
  <si>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</si>
  <si>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</si>
  <si>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</si>
  <si>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</si>
  <si>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</si>
  <si>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</si>
  <si>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ks</t>
  </si>
  <si>
    <t>Centrum sociálnych služieb AMETYST, 094 01 Tovarné 117</t>
  </si>
  <si>
    <t>kg</t>
  </si>
  <si>
    <t>Mrazené lístkové cesto, 400g</t>
  </si>
  <si>
    <t>Mrazená kuracia rolka</t>
  </si>
  <si>
    <t>Mrazená obaľovaná treska s brokolicou a so syrom</t>
  </si>
  <si>
    <t>Mrazené zemiakové hranolky</t>
  </si>
  <si>
    <t>Mrazené zemiakové vlnky</t>
  </si>
  <si>
    <t>Mrazené šúľance</t>
  </si>
  <si>
    <t>Mrazené pirohy tvarohové</t>
  </si>
  <si>
    <t>Mrazené pirohy lekvárové</t>
  </si>
  <si>
    <t>Mrazené pirohy bryndzové</t>
  </si>
  <si>
    <t>Mrazené knedlíčky jahodové</t>
  </si>
  <si>
    <t>Mrazené knedlíčky nugátové</t>
  </si>
  <si>
    <t>Mrazené knedlíčky slivkové</t>
  </si>
  <si>
    <t>Mrazené knedlíčky čučoriedkové</t>
  </si>
  <si>
    <t>Mrazené knedlíčky plnené údeným mäsom</t>
  </si>
  <si>
    <t>Mrazená brokolica</t>
  </si>
  <si>
    <t>Mrazený špenát</t>
  </si>
  <si>
    <t>Mrazený karfiol</t>
  </si>
  <si>
    <t>Mrazený kel</t>
  </si>
  <si>
    <t>Mrazený pór</t>
  </si>
  <si>
    <t>Mrazená tekvica</t>
  </si>
  <si>
    <t>Mrazený hrášok</t>
  </si>
  <si>
    <t>Mrazená fazuľka</t>
  </si>
  <si>
    <t>Mrazená mrkva "baby"</t>
  </si>
  <si>
    <t>Mrazené lečo</t>
  </si>
  <si>
    <t>Mrazená zelenina polievková</t>
  </si>
  <si>
    <t>Mrazená zelenina bretánska</t>
  </si>
  <si>
    <t>Mrazená zelenina Wok</t>
  </si>
  <si>
    <t>Mrazená zeleninová zmes kúpeľná</t>
  </si>
  <si>
    <t>Mrazená zeleninová zmes južná</t>
  </si>
  <si>
    <t>Mrazená zeleninová zmes mochovská</t>
  </si>
  <si>
    <t>Mrazená zeleninová zmes s brokolicou</t>
  </si>
  <si>
    <t>Mrazená zeleninová zmes čínska</t>
  </si>
  <si>
    <t>Mrazená petržlenová vňať</t>
  </si>
  <si>
    <t>Mrazená pažítka</t>
  </si>
  <si>
    <t>Mrazené jahody</t>
  </si>
  <si>
    <t>Mrazené maliny</t>
  </si>
  <si>
    <t>Mrazená lesná zmes</t>
  </si>
  <si>
    <t>Nanuk pegas 100ml premium white</t>
  </si>
  <si>
    <t>Nanuk pribináček 50 ml</t>
  </si>
  <si>
    <t>Nanuk smotanový jarka 45 ml</t>
  </si>
  <si>
    <t>Nanuk smtanový gulliver classic,white 120ml</t>
  </si>
  <si>
    <t>Mrazená tekvica hokkaido</t>
  </si>
  <si>
    <t>Lahôdkový šalát s kukuricou</t>
  </si>
  <si>
    <t xml:space="preserve">Vlašský šalát </t>
  </si>
  <si>
    <t xml:space="preserve">Parížsky šalát </t>
  </si>
  <si>
    <t>Parížsky šalát, 140 g</t>
  </si>
  <si>
    <t>Pochúťkový šalát, 140 g</t>
  </si>
  <si>
    <t>Treska v majonéze</t>
  </si>
  <si>
    <t>Treska v majonéze, 140 g</t>
  </si>
  <si>
    <t xml:space="preserve">Kyslé rybky - ruské sardinky </t>
  </si>
  <si>
    <t>Lahôdkové zavináče, 230g</t>
  </si>
  <si>
    <t>Ruské sardinky, 230 g</t>
  </si>
  <si>
    <t xml:space="preserve">ks </t>
  </si>
  <si>
    <t>mraz.zelenina pod sviečkovú</t>
  </si>
  <si>
    <t xml:space="preserve">Mrazený obaľovaný karfiol </t>
  </si>
  <si>
    <t>Mrazený obaľovaný syr</t>
  </si>
  <si>
    <t>Mrazené šampiňóny</t>
  </si>
  <si>
    <r>
      <t xml:space="preserve"> Nákup potravín pre CSS AMETYST na rok 2025, </t>
    </r>
    <r>
      <rPr>
        <b/>
        <i/>
        <sz val="10"/>
        <color theme="1"/>
        <rFont val="Calibri"/>
        <family val="2"/>
        <charset val="238"/>
        <scheme val="minor"/>
      </rPr>
      <t>časť 2: Mrazené a chladené potraviny</t>
    </r>
  </si>
  <si>
    <r>
      <t xml:space="preserve">Mrazené zemiakové lokše </t>
    </r>
    <r>
      <rPr>
        <sz val="11"/>
        <color rgb="FFFF0000"/>
        <rFont val="Calibri"/>
        <family val="2"/>
        <charset val="238"/>
      </rPr>
      <t>(min. hmotnosť 60 g/ ks)</t>
    </r>
  </si>
  <si>
    <r>
      <t xml:space="preserve">Mrazené palacinky </t>
    </r>
    <r>
      <rPr>
        <sz val="11"/>
        <color rgb="FFFF0000"/>
        <rFont val="Calibri"/>
        <family val="2"/>
        <charset val="238"/>
      </rPr>
      <t>(min. hmotnosť 55 g/ ks)</t>
    </r>
  </si>
  <si>
    <r>
      <t xml:space="preserve">Nanuk pegas strawberry </t>
    </r>
    <r>
      <rPr>
        <sz val="11"/>
        <color rgb="FFFF0000"/>
        <rFont val="Calibri"/>
        <family val="2"/>
        <charset val="238"/>
      </rPr>
      <t>(min. hmotnosť 55 g/ ks)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</si>
</sst>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right" vertical="center"/>
      <protection locked="0" hidden="1"/>
    </xf>
    <xf numFmtId="4" fontId="1" fillId="0" borderId="3" xfId="0" applyNumberFormat="1" applyFont="1" applyBorder="1" applyAlignment="1" applyProtection="1">
      <alignment horizontal="right" vertical="center"/>
      <protection hidden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/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GridLines="0" tabSelected="1" showRuler="0" topLeftCell="A31" zoomScaleNormal="100" workbookViewId="0">
      <selection activeCell="B49" sqref="B49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57" t="s">
        <v>15</v>
      </c>
      <c r="B1" s="58"/>
      <c r="C1" s="16"/>
      <c r="D1" s="65" t="s">
        <v>11</v>
      </c>
      <c r="E1" s="66"/>
      <c r="F1" s="66"/>
      <c r="G1" s="66"/>
      <c r="H1" s="66"/>
      <c r="I1" s="67"/>
    </row>
    <row r="2" spans="1:9" ht="15" customHeight="1" x14ac:dyDescent="0.3">
      <c r="A2" s="59" t="s">
        <v>22</v>
      </c>
      <c r="B2" s="60"/>
      <c r="C2" s="1"/>
      <c r="D2" s="19" t="s">
        <v>20</v>
      </c>
      <c r="E2" s="71"/>
      <c r="F2" s="72"/>
      <c r="G2" s="72"/>
      <c r="H2" s="72"/>
      <c r="I2" s="73"/>
    </row>
    <row r="3" spans="1:9" ht="15" customHeight="1" x14ac:dyDescent="0.3">
      <c r="A3" s="61" t="s">
        <v>10</v>
      </c>
      <c r="B3" s="62"/>
      <c r="C3" s="1"/>
      <c r="D3" s="20" t="s">
        <v>12</v>
      </c>
      <c r="E3" s="71"/>
      <c r="F3" s="72"/>
      <c r="G3" s="72"/>
      <c r="H3" s="72"/>
      <c r="I3" s="73"/>
    </row>
    <row r="4" spans="1:9" ht="15" customHeight="1" x14ac:dyDescent="0.3">
      <c r="A4" s="63" t="s">
        <v>81</v>
      </c>
      <c r="B4" s="64"/>
      <c r="C4" s="1"/>
      <c r="D4" s="21" t="s">
        <v>13</v>
      </c>
      <c r="E4" s="71"/>
      <c r="F4" s="73"/>
      <c r="G4" s="22" t="s">
        <v>14</v>
      </c>
      <c r="H4" s="71"/>
      <c r="I4" s="73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8" t="s">
        <v>16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14.4" x14ac:dyDescent="0.25">
      <c r="A7" s="6">
        <v>1</v>
      </c>
      <c r="B7" s="25" t="s">
        <v>82</v>
      </c>
      <c r="C7" s="26" t="s">
        <v>21</v>
      </c>
      <c r="D7" s="27">
        <v>3800</v>
      </c>
      <c r="E7" s="23"/>
      <c r="F7" s="17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14.4" x14ac:dyDescent="0.25">
      <c r="A8" s="6">
        <v>2</v>
      </c>
      <c r="B8" s="25" t="s">
        <v>83</v>
      </c>
      <c r="C8" s="26" t="s">
        <v>21</v>
      </c>
      <c r="D8" s="27">
        <v>6000</v>
      </c>
      <c r="E8" s="23"/>
      <c r="F8" s="17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4.4" x14ac:dyDescent="0.25">
      <c r="A9" s="6">
        <v>3</v>
      </c>
      <c r="B9" s="25" t="s">
        <v>24</v>
      </c>
      <c r="C9" s="26" t="s">
        <v>21</v>
      </c>
      <c r="D9" s="27">
        <v>20</v>
      </c>
      <c r="E9" s="23"/>
      <c r="F9" s="17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4.4" x14ac:dyDescent="0.25">
      <c r="A10" s="6">
        <v>4</v>
      </c>
      <c r="B10" s="25" t="s">
        <v>25</v>
      </c>
      <c r="C10" s="26" t="s">
        <v>23</v>
      </c>
      <c r="D10" s="27">
        <v>200</v>
      </c>
      <c r="E10" s="23"/>
      <c r="F10" s="17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4.4" x14ac:dyDescent="0.25">
      <c r="A11" s="6">
        <v>5</v>
      </c>
      <c r="B11" s="25" t="s">
        <v>26</v>
      </c>
      <c r="C11" s="26" t="s">
        <v>23</v>
      </c>
      <c r="D11" s="27">
        <v>150</v>
      </c>
      <c r="E11" s="23"/>
      <c r="F11" s="17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4.4" x14ac:dyDescent="0.25">
      <c r="A12" s="6">
        <v>6</v>
      </c>
      <c r="B12" s="25" t="s">
        <v>27</v>
      </c>
      <c r="C12" s="26" t="s">
        <v>23</v>
      </c>
      <c r="D12" s="27">
        <v>100</v>
      </c>
      <c r="E12" s="23"/>
      <c r="F12" s="17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4.4" x14ac:dyDescent="0.3">
      <c r="A13" s="6">
        <v>7</v>
      </c>
      <c r="B13" s="28" t="s">
        <v>28</v>
      </c>
      <c r="C13" s="29" t="s">
        <v>23</v>
      </c>
      <c r="D13" s="29">
        <v>100</v>
      </c>
      <c r="E13" s="23"/>
      <c r="F13" s="17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4.4" x14ac:dyDescent="0.25">
      <c r="A14" s="6">
        <v>8</v>
      </c>
      <c r="B14" s="25" t="s">
        <v>29</v>
      </c>
      <c r="C14" s="26" t="s">
        <v>23</v>
      </c>
      <c r="D14" s="27">
        <v>300</v>
      </c>
      <c r="E14" s="23"/>
      <c r="F14" s="17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14.4" x14ac:dyDescent="0.25">
      <c r="A15" s="6">
        <v>9</v>
      </c>
      <c r="B15" s="25" t="s">
        <v>30</v>
      </c>
      <c r="C15" s="26" t="s">
        <v>23</v>
      </c>
      <c r="D15" s="27">
        <v>250</v>
      </c>
      <c r="E15" s="23"/>
      <c r="F15" s="17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4.4" x14ac:dyDescent="0.25">
      <c r="A16" s="6">
        <v>10</v>
      </c>
      <c r="B16" s="25" t="s">
        <v>31</v>
      </c>
      <c r="C16" s="26" t="s">
        <v>23</v>
      </c>
      <c r="D16" s="27">
        <v>250</v>
      </c>
      <c r="E16" s="23"/>
      <c r="F16" s="17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14.4" x14ac:dyDescent="0.25">
      <c r="A17" s="6">
        <v>11</v>
      </c>
      <c r="B17" s="25" t="s">
        <v>32</v>
      </c>
      <c r="C17" s="26" t="s">
        <v>23</v>
      </c>
      <c r="D17" s="27">
        <v>250</v>
      </c>
      <c r="E17" s="23"/>
      <c r="F17" s="17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4.4" x14ac:dyDescent="0.25">
      <c r="A18" s="6">
        <v>12</v>
      </c>
      <c r="B18" s="25" t="s">
        <v>33</v>
      </c>
      <c r="C18" s="26" t="s">
        <v>23</v>
      </c>
      <c r="D18" s="27">
        <v>100</v>
      </c>
      <c r="E18" s="23"/>
      <c r="F18" s="17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4.4" x14ac:dyDescent="0.25">
      <c r="A19" s="6">
        <v>13</v>
      </c>
      <c r="B19" s="25" t="s">
        <v>34</v>
      </c>
      <c r="C19" s="26" t="s">
        <v>23</v>
      </c>
      <c r="D19" s="27">
        <v>100</v>
      </c>
      <c r="E19" s="23"/>
      <c r="F19" s="17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4.4" x14ac:dyDescent="0.25">
      <c r="A20" s="6">
        <v>14</v>
      </c>
      <c r="B20" s="25" t="s">
        <v>35</v>
      </c>
      <c r="C20" s="26" t="s">
        <v>23</v>
      </c>
      <c r="D20" s="27">
        <v>100</v>
      </c>
      <c r="E20" s="23"/>
      <c r="F20" s="17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4.4" x14ac:dyDescent="0.25">
      <c r="A21" s="6">
        <v>15</v>
      </c>
      <c r="B21" s="25" t="s">
        <v>36</v>
      </c>
      <c r="C21" s="26" t="s">
        <v>23</v>
      </c>
      <c r="D21" s="27">
        <v>150</v>
      </c>
      <c r="E21" s="23"/>
      <c r="F21" s="17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14.4" x14ac:dyDescent="0.25">
      <c r="A22" s="6">
        <v>16</v>
      </c>
      <c r="B22" s="25" t="s">
        <v>37</v>
      </c>
      <c r="C22" s="26" t="s">
        <v>23</v>
      </c>
      <c r="D22" s="27">
        <v>60</v>
      </c>
      <c r="E22" s="23"/>
      <c r="F22" s="17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4.4" x14ac:dyDescent="0.25">
      <c r="A23" s="6">
        <v>17</v>
      </c>
      <c r="B23" s="30" t="s">
        <v>38</v>
      </c>
      <c r="C23" s="26" t="s">
        <v>23</v>
      </c>
      <c r="D23" s="27">
        <v>200</v>
      </c>
      <c r="E23" s="23"/>
      <c r="F23" s="17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4.4" x14ac:dyDescent="0.25">
      <c r="A24" s="6">
        <v>18</v>
      </c>
      <c r="B24" s="30" t="s">
        <v>39</v>
      </c>
      <c r="C24" s="26" t="s">
        <v>23</v>
      </c>
      <c r="D24" s="27">
        <v>200</v>
      </c>
      <c r="E24" s="23"/>
      <c r="F24" s="17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4.4" x14ac:dyDescent="0.25">
      <c r="A25" s="6">
        <v>19</v>
      </c>
      <c r="B25" s="30" t="s">
        <v>40</v>
      </c>
      <c r="C25" s="26" t="s">
        <v>23</v>
      </c>
      <c r="D25" s="27">
        <v>350</v>
      </c>
      <c r="E25" s="23"/>
      <c r="F25" s="17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4.4" x14ac:dyDescent="0.25">
      <c r="A26" s="6">
        <v>20</v>
      </c>
      <c r="B26" s="30" t="s">
        <v>41</v>
      </c>
      <c r="C26" s="26" t="s">
        <v>23</v>
      </c>
      <c r="D26" s="27">
        <v>150</v>
      </c>
      <c r="E26" s="23"/>
      <c r="F26" s="17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4.4" x14ac:dyDescent="0.25">
      <c r="A27" s="6">
        <v>21</v>
      </c>
      <c r="B27" s="25" t="s">
        <v>42</v>
      </c>
      <c r="C27" s="26" t="s">
        <v>23</v>
      </c>
      <c r="D27" s="27">
        <v>50</v>
      </c>
      <c r="E27" s="23"/>
      <c r="F27" s="17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4.4" x14ac:dyDescent="0.25">
      <c r="A28" s="6">
        <v>22</v>
      </c>
      <c r="B28" s="25" t="s">
        <v>80</v>
      </c>
      <c r="C28" s="26" t="s">
        <v>23</v>
      </c>
      <c r="D28" s="27">
        <v>150</v>
      </c>
      <c r="E28" s="23"/>
      <c r="F28" s="17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14.4" x14ac:dyDescent="0.25">
      <c r="A29" s="6">
        <v>23</v>
      </c>
      <c r="B29" s="30" t="s">
        <v>43</v>
      </c>
      <c r="C29" s="26" t="s">
        <v>23</v>
      </c>
      <c r="D29" s="27">
        <v>120</v>
      </c>
      <c r="E29" s="23"/>
      <c r="F29" s="17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14.4" x14ac:dyDescent="0.25">
      <c r="A30" s="6">
        <v>24</v>
      </c>
      <c r="B30" s="25" t="s">
        <v>44</v>
      </c>
      <c r="C30" s="26" t="s">
        <v>23</v>
      </c>
      <c r="D30" s="27">
        <v>100</v>
      </c>
      <c r="E30" s="23"/>
      <c r="F30" s="17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14.4" x14ac:dyDescent="0.25">
      <c r="A31" s="6">
        <v>25</v>
      </c>
      <c r="B31" s="25" t="s">
        <v>45</v>
      </c>
      <c r="C31" s="26" t="s">
        <v>23</v>
      </c>
      <c r="D31" s="27">
        <v>80</v>
      </c>
      <c r="E31" s="23"/>
      <c r="F31" s="17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14.4" x14ac:dyDescent="0.25">
      <c r="A32" s="6">
        <v>26</v>
      </c>
      <c r="B32" s="25" t="s">
        <v>46</v>
      </c>
      <c r="C32" s="26" t="s">
        <v>23</v>
      </c>
      <c r="D32" s="27">
        <v>100</v>
      </c>
      <c r="E32" s="23"/>
      <c r="F32" s="17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14.4" x14ac:dyDescent="0.25">
      <c r="A33" s="6">
        <v>27</v>
      </c>
      <c r="B33" s="25" t="s">
        <v>47</v>
      </c>
      <c r="C33" s="26" t="s">
        <v>23</v>
      </c>
      <c r="D33" s="27">
        <v>80</v>
      </c>
      <c r="E33" s="23"/>
      <c r="F33" s="17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14.4" x14ac:dyDescent="0.25">
      <c r="A34" s="6">
        <v>28</v>
      </c>
      <c r="B34" s="30" t="s">
        <v>48</v>
      </c>
      <c r="C34" s="26" t="s">
        <v>23</v>
      </c>
      <c r="D34" s="27">
        <v>100</v>
      </c>
      <c r="E34" s="23"/>
      <c r="F34" s="17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14.4" x14ac:dyDescent="0.25">
      <c r="A35" s="6">
        <v>29</v>
      </c>
      <c r="B35" s="30" t="s">
        <v>49</v>
      </c>
      <c r="C35" s="26" t="s">
        <v>23</v>
      </c>
      <c r="D35" s="27">
        <v>100</v>
      </c>
      <c r="E35" s="23"/>
      <c r="F35" s="17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14.4" x14ac:dyDescent="0.25">
      <c r="A36" s="6">
        <v>30</v>
      </c>
      <c r="B36" s="25" t="s">
        <v>50</v>
      </c>
      <c r="C36" s="26" t="s">
        <v>23</v>
      </c>
      <c r="D36" s="27">
        <v>150</v>
      </c>
      <c r="E36" s="23"/>
      <c r="F36" s="17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14.4" x14ac:dyDescent="0.25">
      <c r="A37" s="6">
        <v>31</v>
      </c>
      <c r="B37" s="25" t="s">
        <v>51</v>
      </c>
      <c r="C37" s="26" t="s">
        <v>23</v>
      </c>
      <c r="D37" s="27">
        <v>100</v>
      </c>
      <c r="E37" s="23"/>
      <c r="F37" s="17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14.4" x14ac:dyDescent="0.25">
      <c r="A38" s="6">
        <v>32</v>
      </c>
      <c r="B38" s="25" t="s">
        <v>52</v>
      </c>
      <c r="C38" s="26" t="s">
        <v>23</v>
      </c>
      <c r="D38" s="27">
        <v>100</v>
      </c>
      <c r="E38" s="23"/>
      <c r="F38" s="17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14.4" x14ac:dyDescent="0.25">
      <c r="A39" s="6">
        <v>33</v>
      </c>
      <c r="B39" s="25" t="s">
        <v>53</v>
      </c>
      <c r="C39" s="26" t="s">
        <v>23</v>
      </c>
      <c r="D39" s="27">
        <v>50</v>
      </c>
      <c r="E39" s="23"/>
      <c r="F39" s="17"/>
      <c r="G39" s="7" t="str">
        <f t="shared" ref="G39:G65" si="3">IF(E39="","",ROUND(D39*E39,2))</f>
        <v/>
      </c>
      <c r="H39" s="7" t="str">
        <f t="shared" ref="H39:H65" si="4">IF(F39="","",ROUND(G39*F39,2))</f>
        <v/>
      </c>
      <c r="I39" s="7" t="str">
        <f t="shared" ref="I39:I65" si="5">IF(F39="","",G39+H39)</f>
        <v/>
      </c>
    </row>
    <row r="40" spans="1:9" ht="14.4" x14ac:dyDescent="0.25">
      <c r="A40" s="6">
        <v>34</v>
      </c>
      <c r="B40" s="25" t="s">
        <v>54</v>
      </c>
      <c r="C40" s="26" t="s">
        <v>23</v>
      </c>
      <c r="D40" s="27">
        <v>50</v>
      </c>
      <c r="E40" s="23"/>
      <c r="F40" s="17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ht="14.4" x14ac:dyDescent="0.25">
      <c r="A41" s="6">
        <v>35</v>
      </c>
      <c r="B41" s="25" t="s">
        <v>55</v>
      </c>
      <c r="C41" s="26" t="s">
        <v>23</v>
      </c>
      <c r="D41" s="27">
        <v>150</v>
      </c>
      <c r="E41" s="23"/>
      <c r="F41" s="17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ht="14.4" x14ac:dyDescent="0.25">
      <c r="A42" s="6">
        <v>36</v>
      </c>
      <c r="B42" s="25" t="s">
        <v>56</v>
      </c>
      <c r="C42" s="26" t="s">
        <v>23</v>
      </c>
      <c r="D42" s="27">
        <v>1</v>
      </c>
      <c r="E42" s="23"/>
      <c r="F42" s="17"/>
      <c r="G42" s="7" t="str">
        <f t="shared" si="3"/>
        <v/>
      </c>
      <c r="H42" s="7" t="str">
        <f t="shared" si="4"/>
        <v/>
      </c>
      <c r="I42" s="7" t="str">
        <f t="shared" si="5"/>
        <v/>
      </c>
    </row>
    <row r="43" spans="1:9" ht="14.4" x14ac:dyDescent="0.25">
      <c r="A43" s="6">
        <v>37</v>
      </c>
      <c r="B43" s="25" t="s">
        <v>57</v>
      </c>
      <c r="C43" s="26" t="s">
        <v>23</v>
      </c>
      <c r="D43" s="27">
        <v>1</v>
      </c>
      <c r="E43" s="23"/>
      <c r="F43" s="17"/>
      <c r="G43" s="7" t="str">
        <f t="shared" si="3"/>
        <v/>
      </c>
      <c r="H43" s="7" t="str">
        <f t="shared" si="4"/>
        <v/>
      </c>
      <c r="I43" s="7" t="str">
        <f t="shared" si="5"/>
        <v/>
      </c>
    </row>
    <row r="44" spans="1:9" ht="14.4" x14ac:dyDescent="0.25">
      <c r="A44" s="6">
        <v>38</v>
      </c>
      <c r="B44" s="25" t="s">
        <v>58</v>
      </c>
      <c r="C44" s="26" t="s">
        <v>23</v>
      </c>
      <c r="D44" s="27">
        <v>100</v>
      </c>
      <c r="E44" s="23"/>
      <c r="F44" s="17"/>
      <c r="G44" s="7" t="str">
        <f t="shared" si="3"/>
        <v/>
      </c>
      <c r="H44" s="7" t="str">
        <f t="shared" si="4"/>
        <v/>
      </c>
      <c r="I44" s="7" t="str">
        <f t="shared" si="5"/>
        <v/>
      </c>
    </row>
    <row r="45" spans="1:9" ht="14.4" x14ac:dyDescent="0.25">
      <c r="A45" s="6">
        <v>39</v>
      </c>
      <c r="B45" s="25" t="s">
        <v>59</v>
      </c>
      <c r="C45" s="26" t="s">
        <v>23</v>
      </c>
      <c r="D45" s="27">
        <v>20</v>
      </c>
      <c r="E45" s="23"/>
      <c r="F45" s="17"/>
      <c r="G45" s="7" t="str">
        <f t="shared" si="3"/>
        <v/>
      </c>
      <c r="H45" s="7" t="str">
        <f t="shared" si="4"/>
        <v/>
      </c>
      <c r="I45" s="7" t="str">
        <f t="shared" si="5"/>
        <v/>
      </c>
    </row>
    <row r="46" spans="1:9" ht="14.4" x14ac:dyDescent="0.25">
      <c r="A46" s="6">
        <v>40</v>
      </c>
      <c r="B46" s="25" t="s">
        <v>60</v>
      </c>
      <c r="C46" s="26" t="s">
        <v>23</v>
      </c>
      <c r="D46" s="27">
        <v>20</v>
      </c>
      <c r="E46" s="23"/>
      <c r="F46" s="17"/>
      <c r="G46" s="7" t="str">
        <f t="shared" si="3"/>
        <v/>
      </c>
      <c r="H46" s="7" t="str">
        <f t="shared" si="4"/>
        <v/>
      </c>
      <c r="I46" s="7" t="str">
        <f t="shared" si="5"/>
        <v/>
      </c>
    </row>
    <row r="47" spans="1:9" ht="14.4" x14ac:dyDescent="0.25">
      <c r="A47" s="6">
        <v>41</v>
      </c>
      <c r="B47" s="25" t="s">
        <v>61</v>
      </c>
      <c r="C47" s="26" t="s">
        <v>21</v>
      </c>
      <c r="D47" s="27">
        <v>500</v>
      </c>
      <c r="E47" s="23"/>
      <c r="F47" s="17"/>
      <c r="G47" s="7" t="str">
        <f t="shared" si="3"/>
        <v/>
      </c>
      <c r="H47" s="7" t="str">
        <f t="shared" si="4"/>
        <v/>
      </c>
      <c r="I47" s="7" t="str">
        <f t="shared" si="5"/>
        <v/>
      </c>
    </row>
    <row r="48" spans="1:9" ht="14.4" x14ac:dyDescent="0.3">
      <c r="A48" s="6">
        <v>42</v>
      </c>
      <c r="B48" s="31" t="s">
        <v>62</v>
      </c>
      <c r="C48" s="29" t="s">
        <v>21</v>
      </c>
      <c r="D48" s="29">
        <v>2000</v>
      </c>
      <c r="E48" s="23"/>
      <c r="F48" s="17"/>
      <c r="G48" s="7" t="str">
        <f t="shared" si="3"/>
        <v/>
      </c>
      <c r="H48" s="7" t="str">
        <f t="shared" si="4"/>
        <v/>
      </c>
      <c r="I48" s="7" t="str">
        <f t="shared" si="5"/>
        <v/>
      </c>
    </row>
    <row r="49" spans="1:9" ht="14.4" x14ac:dyDescent="0.3">
      <c r="A49" s="6">
        <v>43</v>
      </c>
      <c r="B49" s="31" t="s">
        <v>84</v>
      </c>
      <c r="C49" s="29" t="s">
        <v>76</v>
      </c>
      <c r="D49" s="29">
        <v>500</v>
      </c>
      <c r="E49" s="23"/>
      <c r="F49" s="17"/>
      <c r="G49" s="7" t="str">
        <f t="shared" si="3"/>
        <v/>
      </c>
      <c r="H49" s="7" t="str">
        <f t="shared" si="4"/>
        <v/>
      </c>
      <c r="I49" s="7" t="str">
        <f t="shared" si="5"/>
        <v/>
      </c>
    </row>
    <row r="50" spans="1:9" ht="14.4" x14ac:dyDescent="0.3">
      <c r="A50" s="6">
        <v>44</v>
      </c>
      <c r="B50" s="31" t="s">
        <v>63</v>
      </c>
      <c r="C50" s="29" t="s">
        <v>21</v>
      </c>
      <c r="D50" s="29">
        <v>500</v>
      </c>
      <c r="E50" s="23"/>
      <c r="F50" s="17"/>
      <c r="G50" s="7" t="str">
        <f t="shared" si="3"/>
        <v/>
      </c>
      <c r="H50" s="7" t="str">
        <f t="shared" si="4"/>
        <v/>
      </c>
      <c r="I50" s="7" t="str">
        <f t="shared" si="5"/>
        <v/>
      </c>
    </row>
    <row r="51" spans="1:9" ht="14.4" x14ac:dyDescent="0.3">
      <c r="A51" s="6">
        <v>45</v>
      </c>
      <c r="B51" s="31" t="s">
        <v>64</v>
      </c>
      <c r="C51" s="29" t="s">
        <v>21</v>
      </c>
      <c r="D51" s="29">
        <v>500</v>
      </c>
      <c r="E51" s="23"/>
      <c r="F51" s="17"/>
      <c r="G51" s="7" t="str">
        <f t="shared" si="3"/>
        <v/>
      </c>
      <c r="H51" s="7" t="str">
        <f t="shared" si="4"/>
        <v/>
      </c>
      <c r="I51" s="7" t="str">
        <f t="shared" si="5"/>
        <v/>
      </c>
    </row>
    <row r="52" spans="1:9" ht="14.4" x14ac:dyDescent="0.3">
      <c r="A52" s="6">
        <v>46</v>
      </c>
      <c r="B52" s="31" t="s">
        <v>65</v>
      </c>
      <c r="C52" s="29" t="s">
        <v>23</v>
      </c>
      <c r="D52" s="29">
        <v>100</v>
      </c>
      <c r="E52" s="23"/>
      <c r="F52" s="17"/>
      <c r="G52" s="7" t="str">
        <f t="shared" si="3"/>
        <v/>
      </c>
      <c r="H52" s="7" t="str">
        <f t="shared" si="4"/>
        <v/>
      </c>
      <c r="I52" s="7" t="str">
        <f t="shared" si="5"/>
        <v/>
      </c>
    </row>
    <row r="53" spans="1:9" ht="14.4" x14ac:dyDescent="0.25">
      <c r="A53" s="6">
        <v>47</v>
      </c>
      <c r="B53" s="25" t="s">
        <v>66</v>
      </c>
      <c r="C53" s="26" t="s">
        <v>23</v>
      </c>
      <c r="D53" s="27">
        <v>30</v>
      </c>
      <c r="E53" s="23"/>
      <c r="F53" s="17"/>
      <c r="G53" s="7" t="str">
        <f t="shared" si="3"/>
        <v/>
      </c>
      <c r="H53" s="7" t="str">
        <f t="shared" si="4"/>
        <v/>
      </c>
      <c r="I53" s="7" t="str">
        <f t="shared" si="5"/>
        <v/>
      </c>
    </row>
    <row r="54" spans="1:9" ht="14.4" x14ac:dyDescent="0.25">
      <c r="A54" s="6">
        <v>48</v>
      </c>
      <c r="B54" s="25" t="s">
        <v>67</v>
      </c>
      <c r="C54" s="26" t="s">
        <v>23</v>
      </c>
      <c r="D54" s="27">
        <v>20</v>
      </c>
      <c r="E54" s="23"/>
      <c r="F54" s="17"/>
      <c r="G54" s="7" t="str">
        <f t="shared" si="3"/>
        <v/>
      </c>
      <c r="H54" s="7" t="str">
        <f t="shared" si="4"/>
        <v/>
      </c>
      <c r="I54" s="7" t="str">
        <f t="shared" si="5"/>
        <v/>
      </c>
    </row>
    <row r="55" spans="1:9" ht="14.4" x14ac:dyDescent="0.25">
      <c r="A55" s="6">
        <v>49</v>
      </c>
      <c r="B55" s="25" t="s">
        <v>68</v>
      </c>
      <c r="C55" s="26" t="s">
        <v>23</v>
      </c>
      <c r="D55" s="27">
        <v>100</v>
      </c>
      <c r="E55" s="23"/>
      <c r="F55" s="17"/>
      <c r="G55" s="7" t="str">
        <f t="shared" si="3"/>
        <v/>
      </c>
      <c r="H55" s="7" t="str">
        <f t="shared" si="4"/>
        <v/>
      </c>
      <c r="I55" s="7" t="str">
        <f t="shared" si="5"/>
        <v/>
      </c>
    </row>
    <row r="56" spans="1:9" ht="14.4" x14ac:dyDescent="0.25">
      <c r="A56" s="6">
        <v>50</v>
      </c>
      <c r="B56" s="25" t="s">
        <v>69</v>
      </c>
      <c r="C56" s="26" t="s">
        <v>21</v>
      </c>
      <c r="D56" s="27">
        <v>300</v>
      </c>
      <c r="E56" s="23"/>
      <c r="F56" s="17"/>
      <c r="G56" s="7" t="str">
        <f t="shared" si="3"/>
        <v/>
      </c>
      <c r="H56" s="7" t="str">
        <f t="shared" si="4"/>
        <v/>
      </c>
      <c r="I56" s="7" t="str">
        <f t="shared" si="5"/>
        <v/>
      </c>
    </row>
    <row r="57" spans="1:9" ht="14.4" x14ac:dyDescent="0.25">
      <c r="A57" s="6">
        <v>51</v>
      </c>
      <c r="B57" s="25" t="s">
        <v>77</v>
      </c>
      <c r="C57" s="26" t="s">
        <v>23</v>
      </c>
      <c r="D57" s="27">
        <v>100</v>
      </c>
      <c r="E57" s="23"/>
      <c r="F57" s="17"/>
      <c r="G57" s="7" t="str">
        <f t="shared" si="3"/>
        <v/>
      </c>
      <c r="H57" s="7" t="str">
        <f t="shared" si="4"/>
        <v/>
      </c>
      <c r="I57" s="7" t="str">
        <f t="shared" si="5"/>
        <v/>
      </c>
    </row>
    <row r="58" spans="1:9" ht="14.4" x14ac:dyDescent="0.25">
      <c r="A58" s="6">
        <v>52</v>
      </c>
      <c r="B58" s="25" t="s">
        <v>70</v>
      </c>
      <c r="C58" s="26" t="s">
        <v>21</v>
      </c>
      <c r="D58" s="27">
        <v>200</v>
      </c>
      <c r="E58" s="23"/>
      <c r="F58" s="17"/>
      <c r="G58" s="7" t="str">
        <f t="shared" si="3"/>
        <v/>
      </c>
      <c r="H58" s="7" t="str">
        <f t="shared" si="4"/>
        <v/>
      </c>
      <c r="I58" s="7" t="str">
        <f t="shared" si="5"/>
        <v/>
      </c>
    </row>
    <row r="59" spans="1:9" ht="14.4" x14ac:dyDescent="0.25">
      <c r="A59" s="6">
        <v>53</v>
      </c>
      <c r="B59" s="25" t="s">
        <v>71</v>
      </c>
      <c r="C59" s="26" t="s">
        <v>23</v>
      </c>
      <c r="D59" s="27">
        <v>50</v>
      </c>
      <c r="E59" s="23"/>
      <c r="F59" s="17"/>
      <c r="G59" s="7" t="str">
        <f t="shared" si="3"/>
        <v/>
      </c>
      <c r="H59" s="7" t="str">
        <f t="shared" si="4"/>
        <v/>
      </c>
      <c r="I59" s="7" t="str">
        <f t="shared" si="5"/>
        <v/>
      </c>
    </row>
    <row r="60" spans="1:9" ht="14.4" x14ac:dyDescent="0.25">
      <c r="A60" s="6">
        <v>54</v>
      </c>
      <c r="B60" s="25" t="s">
        <v>72</v>
      </c>
      <c r="C60" s="26" t="s">
        <v>21</v>
      </c>
      <c r="D60" s="27">
        <v>300</v>
      </c>
      <c r="E60" s="23"/>
      <c r="F60" s="17"/>
      <c r="G60" s="7" t="str">
        <f t="shared" si="3"/>
        <v/>
      </c>
      <c r="H60" s="7" t="str">
        <f t="shared" si="4"/>
        <v/>
      </c>
      <c r="I60" s="7" t="str">
        <f t="shared" si="5"/>
        <v/>
      </c>
    </row>
    <row r="61" spans="1:9" ht="14.4" x14ac:dyDescent="0.25">
      <c r="A61" s="6">
        <v>55</v>
      </c>
      <c r="B61" s="25" t="s">
        <v>73</v>
      </c>
      <c r="C61" s="26" t="s">
        <v>23</v>
      </c>
      <c r="D61" s="27">
        <v>20</v>
      </c>
      <c r="E61" s="23"/>
      <c r="F61" s="17"/>
      <c r="G61" s="7" t="str">
        <f t="shared" si="3"/>
        <v/>
      </c>
      <c r="H61" s="7" t="str">
        <f t="shared" si="4"/>
        <v/>
      </c>
      <c r="I61" s="7" t="str">
        <f t="shared" si="5"/>
        <v/>
      </c>
    </row>
    <row r="62" spans="1:9" ht="14.4" x14ac:dyDescent="0.25">
      <c r="A62" s="6">
        <v>56</v>
      </c>
      <c r="B62" s="25" t="s">
        <v>74</v>
      </c>
      <c r="C62" s="26" t="s">
        <v>21</v>
      </c>
      <c r="D62" s="27">
        <v>100</v>
      </c>
      <c r="E62" s="23"/>
      <c r="F62" s="17"/>
      <c r="G62" s="7" t="str">
        <f t="shared" si="3"/>
        <v/>
      </c>
      <c r="H62" s="7" t="str">
        <f t="shared" si="4"/>
        <v/>
      </c>
      <c r="I62" s="7" t="str">
        <f t="shared" si="5"/>
        <v/>
      </c>
    </row>
    <row r="63" spans="1:9" ht="14.4" x14ac:dyDescent="0.25">
      <c r="A63" s="6">
        <v>57</v>
      </c>
      <c r="B63" s="25" t="s">
        <v>75</v>
      </c>
      <c r="C63" s="26" t="s">
        <v>21</v>
      </c>
      <c r="D63" s="27">
        <v>100</v>
      </c>
      <c r="E63" s="23"/>
      <c r="F63" s="17"/>
      <c r="G63" s="7" t="str">
        <f t="shared" si="3"/>
        <v/>
      </c>
      <c r="H63" s="7" t="str">
        <f t="shared" si="4"/>
        <v/>
      </c>
      <c r="I63" s="7" t="str">
        <f t="shared" si="5"/>
        <v/>
      </c>
    </row>
    <row r="64" spans="1:9" ht="14.4" x14ac:dyDescent="0.25">
      <c r="A64" s="6">
        <v>58</v>
      </c>
      <c r="B64" s="25" t="s">
        <v>78</v>
      </c>
      <c r="C64" s="26" t="s">
        <v>23</v>
      </c>
      <c r="D64" s="27">
        <v>200</v>
      </c>
      <c r="E64" s="23"/>
      <c r="F64" s="17"/>
      <c r="G64" s="24" t="str">
        <f t="shared" si="3"/>
        <v/>
      </c>
      <c r="H64" s="24" t="str">
        <f t="shared" si="4"/>
        <v/>
      </c>
      <c r="I64" s="24" t="str">
        <f t="shared" si="5"/>
        <v/>
      </c>
    </row>
    <row r="65" spans="1:9" ht="14.4" x14ac:dyDescent="0.25">
      <c r="A65" s="6">
        <v>59</v>
      </c>
      <c r="B65" s="25" t="s">
        <v>79</v>
      </c>
      <c r="C65" s="26" t="s">
        <v>23</v>
      </c>
      <c r="D65" s="27">
        <v>100</v>
      </c>
      <c r="E65" s="23"/>
      <c r="F65" s="17"/>
      <c r="G65" s="24" t="str">
        <f t="shared" si="3"/>
        <v/>
      </c>
      <c r="H65" s="24" t="str">
        <f t="shared" si="4"/>
        <v/>
      </c>
      <c r="I65" s="24" t="str">
        <f t="shared" si="5"/>
        <v/>
      </c>
    </row>
    <row r="66" spans="1:9" ht="24" customHeight="1" x14ac:dyDescent="0.25">
      <c r="A66" s="68" t="s">
        <v>5</v>
      </c>
      <c r="B66" s="69"/>
      <c r="C66" s="69"/>
      <c r="D66" s="69"/>
      <c r="E66" s="70"/>
      <c r="F66" s="9" t="s">
        <v>6</v>
      </c>
      <c r="G66" s="8">
        <f>SUM(G7:G65)</f>
        <v>0</v>
      </c>
      <c r="H66" s="8">
        <f>SUM(H7:H65)</f>
        <v>0</v>
      </c>
      <c r="I66" s="10">
        <f>SUM(I7:I65)</f>
        <v>0</v>
      </c>
    </row>
    <row r="67" spans="1:9" ht="15" customHeight="1" x14ac:dyDescent="0.3">
      <c r="B67" s="12"/>
      <c r="C67" s="13"/>
      <c r="D67" s="13"/>
      <c r="E67" s="11"/>
      <c r="F67" s="11"/>
      <c r="G67" s="11"/>
    </row>
    <row r="68" spans="1:9" ht="15" customHeight="1" x14ac:dyDescent="0.25"/>
    <row r="69" spans="1:9" ht="15" customHeight="1" x14ac:dyDescent="0.25">
      <c r="C69" s="32" t="s">
        <v>17</v>
      </c>
      <c r="D69" s="33"/>
      <c r="E69" s="34"/>
      <c r="F69" s="44"/>
      <c r="G69" s="45"/>
      <c r="H69" s="45"/>
      <c r="I69" s="46"/>
    </row>
    <row r="70" spans="1:9" ht="15" customHeight="1" x14ac:dyDescent="0.25">
      <c r="C70" s="32" t="s">
        <v>18</v>
      </c>
      <c r="D70" s="33"/>
      <c r="E70" s="34"/>
      <c r="F70" s="47"/>
      <c r="G70" s="45"/>
      <c r="H70" s="45"/>
      <c r="I70" s="46"/>
    </row>
    <row r="71" spans="1:9" ht="15" customHeight="1" x14ac:dyDescent="0.25">
      <c r="C71" s="35" t="s">
        <v>19</v>
      </c>
      <c r="D71" s="36"/>
      <c r="E71" s="37"/>
      <c r="F71" s="48"/>
      <c r="G71" s="49"/>
      <c r="H71" s="49"/>
      <c r="I71" s="50"/>
    </row>
    <row r="72" spans="1:9" ht="15" customHeight="1" x14ac:dyDescent="0.25">
      <c r="C72" s="38"/>
      <c r="D72" s="39"/>
      <c r="E72" s="40"/>
      <c r="F72" s="51"/>
      <c r="G72" s="52"/>
      <c r="H72" s="52"/>
      <c r="I72" s="53"/>
    </row>
    <row r="73" spans="1:9" ht="15" customHeight="1" x14ac:dyDescent="0.25">
      <c r="C73" s="38"/>
      <c r="D73" s="39"/>
      <c r="E73" s="40"/>
      <c r="F73" s="51"/>
      <c r="G73" s="52"/>
      <c r="H73" s="52"/>
      <c r="I73" s="53"/>
    </row>
    <row r="74" spans="1:9" ht="15" customHeight="1" x14ac:dyDescent="0.25">
      <c r="C74" s="38"/>
      <c r="D74" s="39"/>
      <c r="E74" s="40"/>
      <c r="F74" s="51"/>
      <c r="G74" s="52"/>
      <c r="H74" s="52"/>
      <c r="I74" s="53"/>
    </row>
    <row r="75" spans="1:9" ht="15" customHeight="1" x14ac:dyDescent="0.25">
      <c r="C75" s="41"/>
      <c r="D75" s="42"/>
      <c r="E75" s="43"/>
      <c r="F75" s="54"/>
      <c r="G75" s="55"/>
      <c r="H75" s="55"/>
      <c r="I75" s="56"/>
    </row>
  </sheetData>
  <sheetProtection algorithmName="SHA-512" hashValue="la3CWTpm0+GX544uY5YT4OM4Ll7WmBa8MqMYpQXIMU23l9zvIWxZ15NYODNvn3PplW6JOIMUUhDsIUgMdHSzfg==" saltValue="4qT9wIlYHFgV3ZPSP3zfpg==" spinCount="100000" sheet="1" formatCells="0"/>
  <mergeCells count="16">
    <mergeCell ref="A66:E66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69:E69"/>
    <mergeCell ref="C70:E70"/>
    <mergeCell ref="C71:E75"/>
    <mergeCell ref="F69:I69"/>
    <mergeCell ref="F70:I70"/>
    <mergeCell ref="F71:I75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 Časť 2 - Mrazené a chladené potraviny &amp;"Arial CE,Normálne"&amp;10   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ČASŤ 1</vt:lpstr>
      <vt:lpstr>Hárok1</vt:lpstr>
      <vt:lpstr>'ČASŤ 1'!Názvy_tlače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2023-06-08T10:21:23Z</cp:lastPrinted>
  <dcterms:created xsi:type="dcterms:W3CDTF">2019-06-09T09:21:30Z</dcterms:created>
  <dcterms:modified xsi:type="dcterms:W3CDTF">2024-09-24T05:23:42Z</dcterms:modified>
</cp:coreProperties>
</file>