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Električky II DNS NL 10_2023\výzva 03\výzva\"/>
    </mc:Choice>
  </mc:AlternateContent>
  <xr:revisionPtr revIDLastSave="0" documentId="13_ncr:1_{8141D5CA-FD95-4147-9FEF-AA70647691D5}" xr6:coauthVersionLast="47" xr6:coauthVersionMax="47" xr10:uidLastSave="{00000000-0000-0000-0000-000000000000}"/>
  <bookViews>
    <workbookView xWindow="-120" yWindow="-120" windowWidth="29040" windowHeight="15840" xr2:uid="{3C1D5B05-A8AE-4096-94B0-DC6DA1FDE7E5}"/>
  </bookViews>
  <sheets>
    <sheet name="EL03" sheetId="15" r:id="rId1"/>
  </sheets>
  <definedNames>
    <definedName name="_xlnm._FilterDatabase" localSheetId="0" hidden="1">'EL03'!$A$2:$H$67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5" l="1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 l="1"/>
</calcChain>
</file>

<file path=xl/sharedStrings.xml><?xml version="1.0" encoding="utf-8"?>
<sst xmlns="http://schemas.openxmlformats.org/spreadsheetml/2006/main" count="139" uniqueCount="76">
  <si>
    <t>Krátky text materiálu</t>
  </si>
  <si>
    <t>Množstvo</t>
  </si>
  <si>
    <t>MJ</t>
  </si>
  <si>
    <t>cena/ks</t>
  </si>
  <si>
    <t>Nákupný doklad</t>
  </si>
  <si>
    <t>stredisko</t>
  </si>
  <si>
    <t>žiadateľ</t>
  </si>
  <si>
    <t>Výrobca, typové označenie a technické parametre</t>
  </si>
  <si>
    <t>Navrhovaná dodacia                               lehota</t>
  </si>
  <si>
    <t>Dňa:</t>
  </si>
  <si>
    <t>Spracoval:</t>
  </si>
  <si>
    <t>Schválil:</t>
  </si>
  <si>
    <t>Podpis:</t>
  </si>
  <si>
    <t>Prevodník napäťový AV100-1000</t>
  </si>
  <si>
    <t>Guma tesniaca svetla T6A5-T3</t>
  </si>
  <si>
    <t>Hriadeľ - kardan 20 000 002</t>
  </si>
  <si>
    <t>Pohon dverí IFE, T002379R26</t>
  </si>
  <si>
    <t>Svetlo obrysové predné 82014502</t>
  </si>
  <si>
    <t>Kladivko bezpečnostné 82028156</t>
  </si>
  <si>
    <t>Zostava pononu Stem.(4FB700.SP1) 82031521</t>
  </si>
  <si>
    <t>Poistka IP11 10A 600V         50 326 040</t>
  </si>
  <si>
    <t>Uhlík motorový TE023</t>
  </si>
  <si>
    <t>Zvonček KPE-755    640-008</t>
  </si>
  <si>
    <t>Ovládač obojstranný MEKRA    08.3200.233</t>
  </si>
  <si>
    <t>Obloženie KB M1 č.v. 2-0590-38</t>
  </si>
  <si>
    <t>Predný bok K2R dolný pravý</t>
  </si>
  <si>
    <t>Zvonček  FK16 o.č. 50 213 000</t>
  </si>
  <si>
    <t>Jednotka vypruženia žltá     Ed 232757/I</t>
  </si>
  <si>
    <t>Spriahadlo ESW predné T6      25 056 011</t>
  </si>
  <si>
    <t>Spriahadlo ESW zadné T6       25 056 012</t>
  </si>
  <si>
    <t>Kryt konektoru ILMEMAVW06L32 82045126</t>
  </si>
  <si>
    <t>Vložka pre koliky ILMECDDM24 82009101</t>
  </si>
  <si>
    <t>Vložka pre koliky ILMECX02GM 82015081</t>
  </si>
  <si>
    <t>Rám.pre vlož. s kol. ILMECX02TM 82003530</t>
  </si>
  <si>
    <t>Sokel konektoru ILMEM7APW06L232 82045106</t>
  </si>
  <si>
    <t>Vložka pre dutinky ILMECDDF24 820342223</t>
  </si>
  <si>
    <t>Rám.pre vlož.s dut. ILMECX02TF 82003531</t>
  </si>
  <si>
    <t>Vložka pre dutinky ILMECX02GF 82015082</t>
  </si>
  <si>
    <t>Kolík lisovací ILMECDMD 0,5 82002852</t>
  </si>
  <si>
    <t>Kolík lisovací ILMECDMD 0,7 82002854</t>
  </si>
  <si>
    <t>Kolík lisovací ILMECGMA 16 82015083</t>
  </si>
  <si>
    <t>Dutinka lisovacia ILMECDFD 0,5 82002859</t>
  </si>
  <si>
    <t>Dutinka lisovacia ILMECDFD 0,7 82001248</t>
  </si>
  <si>
    <t>Dutinka lisovacia ILMECGFA 16 82015084</t>
  </si>
  <si>
    <t>Tlakový ventil 39164</t>
  </si>
  <si>
    <t>Ventil ASCO E262K261S1N00H1</t>
  </si>
  <si>
    <t>Prechod strechou 3FB00 18.10.3-82027995</t>
  </si>
  <si>
    <t>Kúžeľové ozubenie s prípojkami 2027996</t>
  </si>
  <si>
    <t>Lišta uhlíková 07.16.0031.33.117  82028005</t>
  </si>
  <si>
    <t>Dotyk stýkača AU 437 122 312</t>
  </si>
  <si>
    <t>Varistor SIOV  B60 K550</t>
  </si>
  <si>
    <t>Spätný ventil RVE-R1/4-X-0,5 40804</t>
  </si>
  <si>
    <t>Cestný magnetický ventil 2/2 21020060</t>
  </si>
  <si>
    <t>Cestný magnetický ventil 3/2 21020091</t>
  </si>
  <si>
    <t>Elektrický ohrievač 82049639</t>
  </si>
  <si>
    <t>Elektrický ohrievač 82049640</t>
  </si>
  <si>
    <t>Elektrický ohrievač 82049619</t>
  </si>
  <si>
    <t>Zdroj S6102C1 s držiakom 82043806</t>
  </si>
  <si>
    <t>Počitač riadiaci 82024795- RRCPU-4/901 AMI</t>
  </si>
  <si>
    <t>Absorber nárazov, 82046350 AXTONE</t>
  </si>
  <si>
    <t>Transpondér programovateľný 82020032</t>
  </si>
  <si>
    <t>Brzdový ovládač 82038603</t>
  </si>
  <si>
    <t>Gufero  75-95-12  SI</t>
  </si>
  <si>
    <t>O-Krúžok 110x3 NBR</t>
  </si>
  <si>
    <t>Ukotvovač spriahadla  01 004 026</t>
  </si>
  <si>
    <t>Guma tesnenia reflektoru H4</t>
  </si>
  <si>
    <t>Sed. vodiča 7690 - 111 OHL, ovl.sklonu Ľ</t>
  </si>
  <si>
    <t>Brzdová platnička 82042758</t>
  </si>
  <si>
    <t>Krúžok IR 08-311355, 82046975</t>
  </si>
  <si>
    <t>Kamera moxa VPORT06R42  82044995</t>
  </si>
  <si>
    <t>Rýchlospojka s hadicou 82039116</t>
  </si>
  <si>
    <t>Cyklovač BOSCH 24V  obj.č. 0 336 920 003</t>
  </si>
  <si>
    <t>Hlavica červená 704.032.218</t>
  </si>
  <si>
    <t>Hlavica zelená 704.032.518</t>
  </si>
  <si>
    <t>ks</t>
  </si>
  <si>
    <t>EL03/2024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</si>
</sst>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4" borderId="0" xfId="0" applyFill="1"/>
    <xf numFmtId="3" fontId="0" fillId="0" borderId="0" xfId="0" applyNumberFormat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2" borderId="11" xfId="0" applyFont="1" applyFill="1" applyBorder="1" applyAlignment="1">
      <alignment horizontal="center"/>
    </xf>
    <xf numFmtId="164" fontId="0" fillId="0" borderId="0" xfId="0" applyNumberFormat="1"/>
    <xf numFmtId="0" fontId="0" fillId="2" borderId="12" xfId="0" applyFill="1" applyBorder="1" applyAlignment="1">
      <alignment horizontal="center"/>
    </xf>
    <xf numFmtId="164" fontId="0" fillId="34" borderId="13" xfId="0" applyNumberFormat="1" applyFill="1" applyBorder="1"/>
    <xf numFmtId="164" fontId="0" fillId="34" borderId="13" xfId="0" applyNumberFormat="1" applyFill="1" applyBorder="1" applyAlignment="1">
      <alignment vertical="center" wrapText="1"/>
    </xf>
    <xf numFmtId="164" fontId="0" fillId="0" borderId="13" xfId="0" applyNumberFormat="1" applyBorder="1"/>
    <xf numFmtId="0" fontId="0" fillId="35" borderId="10" xfId="0" applyFill="1" applyBorder="1"/>
    <xf numFmtId="0" fontId="0" fillId="0" borderId="0" xfId="0" applyAlignment="1">
      <alignment wrapText="1"/>
    </xf>
    <xf numFmtId="0" fontId="0" fillId="35" borderId="10" xfId="0" applyFill="1" applyBorder="1" applyAlignment="1">
      <alignment horizontal="center" wrapText="1"/>
    </xf>
    <xf numFmtId="164" fontId="21" fillId="36" borderId="10" xfId="0" applyNumberFormat="1" applyFont="1" applyFill="1" applyBorder="1"/>
    <xf numFmtId="0" fontId="0" fillId="36" borderId="10" xfId="0" applyFill="1" applyBorder="1"/>
    <xf numFmtId="0" fontId="0" fillId="36" borderId="10" xfId="0" applyFill="1" applyBorder="1" applyAlignment="1">
      <alignment vertical="center" wrapText="1"/>
    </xf>
    <xf numFmtId="0" fontId="0" fillId="37" borderId="13" xfId="0" applyFill="1" applyBorder="1"/>
    <xf numFmtId="0" fontId="18" fillId="0" borderId="0" xfId="0" applyFont="1"/>
    <xf numFmtId="164" fontId="18" fillId="0" borderId="0" xfId="0" applyNumberFormat="1" applyFont="1"/>
    <xf numFmtId="0" fontId="0" fillId="37" borderId="14" xfId="0" applyFill="1" applyBorder="1"/>
    <xf numFmtId="0" fontId="0" fillId="37" borderId="10" xfId="0" applyFill="1" applyBorder="1"/>
    <xf numFmtId="0" fontId="18" fillId="37" borderId="14" xfId="0" applyFont="1" applyFill="1" applyBorder="1"/>
    <xf numFmtId="164" fontId="18" fillId="37" borderId="14" xfId="0" applyNumberFormat="1" applyFont="1" applyFill="1" applyBorder="1"/>
    <xf numFmtId="0" fontId="0" fillId="37" borderId="15" xfId="0" applyFill="1" applyBorder="1"/>
    <xf numFmtId="164" fontId="0" fillId="37" borderId="14" xfId="0" applyNumberFormat="1" applyFill="1" applyBorder="1"/>
    <xf numFmtId="0" fontId="4" fillId="0" borderId="10" xfId="0" applyFont="1" applyBorder="1" applyAlignment="1">
      <alignment horizontal="left"/>
    </xf>
    <xf numFmtId="0" fontId="4" fillId="34" borderId="10" xfId="0" applyFont="1" applyFill="1" applyBorder="1" applyAlignment="1">
      <alignment horizontal="left"/>
    </xf>
    <xf numFmtId="0" fontId="4" fillId="0" borderId="10" xfId="0" applyFont="1" applyBorder="1"/>
    <xf numFmtId="0" fontId="4" fillId="34" borderId="16" xfId="0" applyFont="1" applyFill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34" borderId="16" xfId="0" applyFont="1" applyFill="1" applyBorder="1"/>
    <xf numFmtId="0" fontId="4" fillId="0" borderId="16" xfId="0" applyFont="1" applyBorder="1"/>
    <xf numFmtId="0" fontId="4" fillId="34" borderId="16" xfId="0" applyNumberFormat="1" applyFont="1" applyFill="1" applyBorder="1"/>
    <xf numFmtId="0" fontId="21" fillId="0" borderId="16" xfId="0" applyNumberFormat="1" applyFont="1" applyBorder="1"/>
    <xf numFmtId="0" fontId="4" fillId="0" borderId="16" xfId="0" applyNumberFormat="1" applyFont="1" applyBorder="1"/>
    <xf numFmtId="0" fontId="4" fillId="0" borderId="10" xfId="0" applyNumberFormat="1" applyFont="1" applyBorder="1"/>
    <xf numFmtId="0" fontId="4" fillId="34" borderId="10" xfId="0" applyNumberFormat="1" applyFont="1" applyFill="1" applyBorder="1"/>
    <xf numFmtId="0" fontId="0" fillId="0" borderId="10" xfId="0" applyNumberFormat="1" applyBorder="1"/>
    <xf numFmtId="0" fontId="0" fillId="34" borderId="10" xfId="0" applyNumberFormat="1" applyFill="1" applyBorder="1"/>
  </cellXfs>
  <cellStyles count="45">
    <cellStyle name="20 % - zvýraznenie1" xfId="18" builtinId="30" customBuiltin="1"/>
    <cellStyle name="20 % - zvýraznenie2" xfId="21" builtinId="34" customBuiltin="1"/>
    <cellStyle name="20 % - zvýraznenie3" xfId="24" builtinId="38" customBuiltin="1"/>
    <cellStyle name="20 % - zvýraznenie4" xfId="27" builtinId="42" customBuiltin="1"/>
    <cellStyle name="20 % - zvýraznenie5" xfId="30" builtinId="46" customBuiltin="1"/>
    <cellStyle name="20 % - zvýraznenie6" xfId="33" builtinId="50" customBuiltin="1"/>
    <cellStyle name="40 % - zvýraznenie1" xfId="19" builtinId="31" customBuiltin="1"/>
    <cellStyle name="40 % - zvýraznenie2" xfId="22" builtinId="35" customBuiltin="1"/>
    <cellStyle name="40 % - zvýraznenie3" xfId="25" builtinId="39" customBuiltin="1"/>
    <cellStyle name="40 % - zvýraznenie4" xfId="28" builtinId="43" customBuiltin="1"/>
    <cellStyle name="40 % - zvýraznenie5" xfId="31" builtinId="47" customBuiltin="1"/>
    <cellStyle name="40 % - zvýraznenie6" xfId="34" builtinId="51" customBuiltin="1"/>
    <cellStyle name="60 % - zvýraznenie1 2" xfId="37" xr:uid="{D600D6A0-9B2E-4179-A257-FE6E1415F25A}"/>
    <cellStyle name="60 % - zvýraznenie2 2" xfId="38" xr:uid="{A73E76C6-E39E-4A21-A282-F1FEBCABBEA3}"/>
    <cellStyle name="60 % - zvýraznenie3 2" xfId="39" xr:uid="{A1F65705-A5BB-4618-8B27-E1447061D81C}"/>
    <cellStyle name="60 % - zvýraznenie4 2" xfId="40" xr:uid="{8A3D2D64-1397-4256-A62D-72DAC0B37206}"/>
    <cellStyle name="60 % - zvýraznenie5 2" xfId="41" xr:uid="{7DDF5D33-C052-460E-8FA9-69FF03EF9642}"/>
    <cellStyle name="60 % - zvýraznenie6 2" xfId="42" xr:uid="{769C1621-0595-4DB7-8CC8-C5164A617F64}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 2" xfId="36" xr:uid="{7340299E-C27B-4500-B3B0-C597E608CB4D}"/>
    <cellStyle name="Normálna" xfId="0" builtinId="0"/>
    <cellStyle name="Normálna 2" xfId="35" xr:uid="{A5604BE4-2705-4F1F-B32B-32D8BE72692F}"/>
    <cellStyle name="Normálne 2" xfId="43" xr:uid="{2C2B7863-936E-4543-9803-D90CBA01D4C5}"/>
    <cellStyle name="Normálne 2 2" xfId="44" xr:uid="{1B0C873B-9AFC-49DC-BFF6-E81D3997B3E9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0" builtinId="33" customBuiltin="1"/>
    <cellStyle name="Zvýraznenie3" xfId="23" builtinId="37" customBuiltin="1"/>
    <cellStyle name="Zvýraznenie4" xfId="26" builtinId="41" customBuiltin="1"/>
    <cellStyle name="Zvýraznenie5" xfId="29" builtinId="45" customBuiltin="1"/>
    <cellStyle name="Zvýraznenie6" xfId="32" builtinId="49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3FCE-33C4-4D92-84AC-ED03AD7B64E6}">
  <dimension ref="A1:J76"/>
  <sheetViews>
    <sheetView tabSelected="1" zoomScale="90" zoomScaleNormal="90" workbookViewId="0">
      <selection activeCell="D3" sqref="D3:D63"/>
    </sheetView>
  </sheetViews>
  <sheetFormatPr defaultRowHeight="15" x14ac:dyDescent="0.25"/>
  <cols>
    <col min="1" max="1" width="88.42578125" bestFit="1" customWidth="1"/>
    <col min="2" max="2" width="8.7109375" style="1" hidden="1" customWidth="1"/>
    <col min="3" max="3" width="23.85546875" hidden="1" customWidth="1"/>
    <col min="4" max="4" width="9.140625" style="5" customWidth="1"/>
    <col min="5" max="5" width="6" style="3" bestFit="1" customWidth="1"/>
    <col min="6" max="6" width="13" style="4" bestFit="1" customWidth="1"/>
    <col min="7" max="7" width="20.42578125" bestFit="1" customWidth="1"/>
    <col min="8" max="8" width="43.5703125" customWidth="1"/>
    <col min="9" max="9" width="19.42578125" customWidth="1"/>
  </cols>
  <sheetData>
    <row r="1" spans="1:10" ht="19.5" thickBot="1" x14ac:dyDescent="0.35">
      <c r="A1" t="s">
        <v>75</v>
      </c>
      <c r="F1" s="2"/>
    </row>
    <row r="2" spans="1:10" ht="30" x14ac:dyDescent="0.25">
      <c r="A2" s="10" t="s">
        <v>0</v>
      </c>
      <c r="B2" s="10" t="s">
        <v>5</v>
      </c>
      <c r="C2" s="10" t="s">
        <v>6</v>
      </c>
      <c r="D2" s="11" t="s">
        <v>1</v>
      </c>
      <c r="E2" s="12" t="s">
        <v>2</v>
      </c>
      <c r="F2" s="16" t="s">
        <v>3</v>
      </c>
      <c r="G2" s="18" t="s">
        <v>4</v>
      </c>
      <c r="H2" s="22" t="s">
        <v>7</v>
      </c>
      <c r="I2" s="24" t="s">
        <v>8</v>
      </c>
      <c r="J2" s="23"/>
    </row>
    <row r="3" spans="1:10" ht="19.5" customHeight="1" x14ac:dyDescent="0.25">
      <c r="A3" s="40" t="s">
        <v>14</v>
      </c>
      <c r="B3" s="9"/>
      <c r="C3" s="8"/>
      <c r="D3" s="45">
        <v>300</v>
      </c>
      <c r="E3" s="43" t="s">
        <v>74</v>
      </c>
      <c r="F3" s="25">
        <v>0</v>
      </c>
      <c r="G3" s="19">
        <f>D3*F3</f>
        <v>0</v>
      </c>
      <c r="H3" s="26"/>
      <c r="I3" s="26"/>
    </row>
    <row r="4" spans="1:10" ht="19.5" customHeight="1" x14ac:dyDescent="0.25">
      <c r="A4" s="41" t="s">
        <v>15</v>
      </c>
      <c r="B4" s="6"/>
      <c r="C4" s="7"/>
      <c r="D4" s="46">
        <v>5</v>
      </c>
      <c r="E4" s="44" t="s">
        <v>74</v>
      </c>
      <c r="F4" s="25">
        <v>0</v>
      </c>
      <c r="G4" s="19">
        <f t="shared" ref="G4:G7" si="0">D4*F4</f>
        <v>0</v>
      </c>
      <c r="H4" s="26"/>
      <c r="I4" s="26"/>
    </row>
    <row r="5" spans="1:10" ht="19.5" customHeight="1" x14ac:dyDescent="0.25">
      <c r="A5" s="41" t="s">
        <v>16</v>
      </c>
      <c r="B5" s="6"/>
      <c r="C5" s="7"/>
      <c r="D5" s="46">
        <v>2</v>
      </c>
      <c r="E5" s="44" t="s">
        <v>74</v>
      </c>
      <c r="F5" s="25">
        <v>0</v>
      </c>
      <c r="G5" s="19">
        <f t="shared" si="0"/>
        <v>0</v>
      </c>
      <c r="H5" s="26"/>
      <c r="I5" s="26"/>
    </row>
    <row r="6" spans="1:10" ht="19.5" customHeight="1" x14ac:dyDescent="0.25">
      <c r="A6" s="42" t="s">
        <v>17</v>
      </c>
      <c r="B6" s="6"/>
      <c r="C6" s="7"/>
      <c r="D6" s="47">
        <v>20</v>
      </c>
      <c r="E6" s="44" t="s">
        <v>74</v>
      </c>
      <c r="F6" s="25">
        <v>0</v>
      </c>
      <c r="G6" s="19">
        <f t="shared" si="0"/>
        <v>0</v>
      </c>
      <c r="H6" s="26"/>
      <c r="I6" s="26"/>
    </row>
    <row r="7" spans="1:10" s="15" customFormat="1" x14ac:dyDescent="0.25">
      <c r="A7" s="37" t="s">
        <v>18</v>
      </c>
      <c r="B7" s="13"/>
      <c r="C7" s="14"/>
      <c r="D7" s="48">
        <v>30</v>
      </c>
      <c r="E7" s="44" t="s">
        <v>74</v>
      </c>
      <c r="F7" s="25">
        <v>0</v>
      </c>
      <c r="G7" s="20">
        <f t="shared" si="0"/>
        <v>0</v>
      </c>
      <c r="H7" s="27"/>
      <c r="I7" s="27"/>
    </row>
    <row r="8" spans="1:10" ht="19.5" customHeight="1" x14ac:dyDescent="0.25">
      <c r="A8" s="37" t="s">
        <v>19</v>
      </c>
      <c r="B8" s="6"/>
      <c r="C8" s="7"/>
      <c r="D8" s="48">
        <v>5</v>
      </c>
      <c r="E8" s="44" t="s">
        <v>74</v>
      </c>
      <c r="F8" s="25">
        <v>0</v>
      </c>
      <c r="G8" s="19">
        <f t="shared" ref="G8:G14" si="1">D8*F8</f>
        <v>0</v>
      </c>
      <c r="H8" s="26"/>
      <c r="I8" s="26"/>
    </row>
    <row r="9" spans="1:10" ht="19.5" customHeight="1" x14ac:dyDescent="0.25">
      <c r="A9" s="37" t="s">
        <v>20</v>
      </c>
      <c r="B9" s="6"/>
      <c r="C9" s="7"/>
      <c r="D9" s="48">
        <v>50</v>
      </c>
      <c r="E9" s="44" t="s">
        <v>74</v>
      </c>
      <c r="F9" s="25">
        <v>0</v>
      </c>
      <c r="G9" s="19">
        <f t="shared" si="1"/>
        <v>0</v>
      </c>
      <c r="H9" s="26"/>
      <c r="I9" s="26"/>
    </row>
    <row r="10" spans="1:10" ht="19.5" customHeight="1" x14ac:dyDescent="0.25">
      <c r="A10" s="37" t="s">
        <v>21</v>
      </c>
      <c r="B10" s="6"/>
      <c r="C10" s="7"/>
      <c r="D10" s="48">
        <v>300</v>
      </c>
      <c r="E10" s="44" t="s">
        <v>74</v>
      </c>
      <c r="F10" s="25">
        <v>0</v>
      </c>
      <c r="G10" s="19">
        <f t="shared" si="1"/>
        <v>0</v>
      </c>
      <c r="H10" s="26"/>
      <c r="I10" s="26"/>
    </row>
    <row r="11" spans="1:10" ht="19.5" customHeight="1" x14ac:dyDescent="0.25">
      <c r="A11" s="37" t="s">
        <v>22</v>
      </c>
      <c r="B11" s="6"/>
      <c r="C11" s="7"/>
      <c r="D11" s="48">
        <v>20</v>
      </c>
      <c r="E11" s="44" t="s">
        <v>74</v>
      </c>
      <c r="F11" s="25">
        <v>0</v>
      </c>
      <c r="G11" s="19">
        <f t="shared" si="1"/>
        <v>0</v>
      </c>
      <c r="H11" s="26"/>
      <c r="I11" s="26"/>
    </row>
    <row r="12" spans="1:10" ht="19.5" customHeight="1" x14ac:dyDescent="0.25">
      <c r="A12" s="37" t="s">
        <v>23</v>
      </c>
      <c r="B12" s="6"/>
      <c r="C12" s="7"/>
      <c r="D12" s="48">
        <v>10</v>
      </c>
      <c r="E12" s="44" t="s">
        <v>74</v>
      </c>
      <c r="F12" s="25">
        <v>0</v>
      </c>
      <c r="G12" s="19">
        <f t="shared" si="1"/>
        <v>0</v>
      </c>
      <c r="H12" s="26"/>
      <c r="I12" s="26"/>
    </row>
    <row r="13" spans="1:10" ht="19.5" customHeight="1" x14ac:dyDescent="0.25">
      <c r="A13" s="38" t="s">
        <v>24</v>
      </c>
      <c r="B13" s="6"/>
      <c r="C13" s="7"/>
      <c r="D13" s="49">
        <v>120</v>
      </c>
      <c r="E13" s="43" t="s">
        <v>74</v>
      </c>
      <c r="F13" s="25">
        <v>0</v>
      </c>
      <c r="G13" s="19">
        <f t="shared" si="1"/>
        <v>0</v>
      </c>
      <c r="H13" s="26"/>
      <c r="I13" s="26"/>
    </row>
    <row r="14" spans="1:10" ht="19.5" customHeight="1" x14ac:dyDescent="0.25">
      <c r="A14" s="37" t="s">
        <v>25</v>
      </c>
      <c r="B14" s="6"/>
      <c r="C14" s="7"/>
      <c r="D14" s="48">
        <v>5</v>
      </c>
      <c r="E14" s="44" t="s">
        <v>74</v>
      </c>
      <c r="F14" s="25">
        <v>0</v>
      </c>
      <c r="G14" s="19">
        <f t="shared" si="1"/>
        <v>0</v>
      </c>
      <c r="H14" s="26"/>
      <c r="I14" s="26"/>
    </row>
    <row r="15" spans="1:10" ht="19.5" customHeight="1" x14ac:dyDescent="0.25">
      <c r="A15" s="38" t="s">
        <v>26</v>
      </c>
      <c r="B15" s="6"/>
      <c r="C15" s="7"/>
      <c r="D15" s="49">
        <v>15</v>
      </c>
      <c r="E15" s="43" t="s">
        <v>74</v>
      </c>
      <c r="F15" s="25">
        <v>0</v>
      </c>
      <c r="G15" s="19">
        <f t="shared" ref="G15:G20" si="2">D15*F15</f>
        <v>0</v>
      </c>
      <c r="H15" s="26"/>
      <c r="I15" s="26"/>
    </row>
    <row r="16" spans="1:10" ht="19.5" customHeight="1" x14ac:dyDescent="0.25">
      <c r="A16" s="37" t="s">
        <v>27</v>
      </c>
      <c r="B16" s="6"/>
      <c r="C16" s="7"/>
      <c r="D16" s="48">
        <v>20</v>
      </c>
      <c r="E16" s="44" t="s">
        <v>74</v>
      </c>
      <c r="F16" s="25">
        <v>0</v>
      </c>
      <c r="G16" s="19">
        <f t="shared" si="2"/>
        <v>0</v>
      </c>
      <c r="H16" s="26"/>
      <c r="I16" s="26"/>
    </row>
    <row r="17" spans="1:9" ht="19.5" customHeight="1" x14ac:dyDescent="0.25">
      <c r="A17" s="37" t="s">
        <v>28</v>
      </c>
      <c r="B17" s="6"/>
      <c r="C17" s="7"/>
      <c r="D17" s="48">
        <v>2</v>
      </c>
      <c r="E17" s="44" t="s">
        <v>74</v>
      </c>
      <c r="F17" s="25">
        <v>0</v>
      </c>
      <c r="G17" s="19">
        <f t="shared" si="2"/>
        <v>0</v>
      </c>
      <c r="H17" s="26"/>
      <c r="I17" s="26"/>
    </row>
    <row r="18" spans="1:9" ht="19.5" customHeight="1" x14ac:dyDescent="0.25">
      <c r="A18" s="37" t="s">
        <v>29</v>
      </c>
      <c r="B18" s="6"/>
      <c r="C18" s="7"/>
      <c r="D18" s="48">
        <v>1</v>
      </c>
      <c r="E18" s="44" t="s">
        <v>74</v>
      </c>
      <c r="F18" s="25">
        <v>0</v>
      </c>
      <c r="G18" s="19">
        <f t="shared" si="2"/>
        <v>0</v>
      </c>
      <c r="H18" s="26"/>
      <c r="I18" s="26"/>
    </row>
    <row r="19" spans="1:9" ht="19.5" customHeight="1" x14ac:dyDescent="0.25">
      <c r="A19" s="37" t="s">
        <v>30</v>
      </c>
      <c r="B19" s="6"/>
      <c r="C19" s="7"/>
      <c r="D19" s="48">
        <v>10</v>
      </c>
      <c r="E19" s="44" t="s">
        <v>74</v>
      </c>
      <c r="F19" s="25">
        <v>0</v>
      </c>
      <c r="G19" s="19">
        <f t="shared" si="2"/>
        <v>0</v>
      </c>
      <c r="H19" s="26"/>
      <c r="I19" s="26"/>
    </row>
    <row r="20" spans="1:9" ht="19.5" customHeight="1" x14ac:dyDescent="0.25">
      <c r="A20" s="37" t="s">
        <v>31</v>
      </c>
      <c r="B20" s="6"/>
      <c r="C20" s="7"/>
      <c r="D20" s="48">
        <v>10</v>
      </c>
      <c r="E20" s="44" t="s">
        <v>74</v>
      </c>
      <c r="F20" s="25">
        <v>0</v>
      </c>
      <c r="G20" s="19">
        <f t="shared" si="2"/>
        <v>0</v>
      </c>
      <c r="H20" s="26"/>
      <c r="I20" s="26"/>
    </row>
    <row r="21" spans="1:9" ht="19.5" customHeight="1" x14ac:dyDescent="0.25">
      <c r="A21" s="37" t="s">
        <v>32</v>
      </c>
      <c r="B21" s="6"/>
      <c r="C21" s="7"/>
      <c r="D21" s="48">
        <v>10</v>
      </c>
      <c r="E21" s="44" t="s">
        <v>74</v>
      </c>
      <c r="F21" s="25">
        <v>0</v>
      </c>
      <c r="G21" s="19">
        <f t="shared" ref="G21:G52" si="3">D21*F21</f>
        <v>0</v>
      </c>
      <c r="H21" s="26"/>
      <c r="I21" s="26"/>
    </row>
    <row r="22" spans="1:9" ht="19.5" customHeight="1" x14ac:dyDescent="0.25">
      <c r="A22" s="37" t="s">
        <v>33</v>
      </c>
      <c r="B22" s="6"/>
      <c r="C22" s="7"/>
      <c r="D22" s="48">
        <v>10</v>
      </c>
      <c r="E22" s="44" t="s">
        <v>74</v>
      </c>
      <c r="F22" s="25">
        <v>0</v>
      </c>
      <c r="G22" s="19">
        <f t="shared" si="3"/>
        <v>0</v>
      </c>
      <c r="H22" s="26"/>
      <c r="I22" s="26"/>
    </row>
    <row r="23" spans="1:9" ht="19.5" customHeight="1" x14ac:dyDescent="0.25">
      <c r="A23" s="37" t="s">
        <v>34</v>
      </c>
      <c r="B23" s="6"/>
      <c r="C23" s="7"/>
      <c r="D23" s="48">
        <v>10</v>
      </c>
      <c r="E23" s="44" t="s">
        <v>74</v>
      </c>
      <c r="F23" s="25">
        <v>0</v>
      </c>
      <c r="G23" s="19">
        <f t="shared" si="3"/>
        <v>0</v>
      </c>
      <c r="H23" s="26"/>
      <c r="I23" s="26"/>
    </row>
    <row r="24" spans="1:9" ht="19.5" customHeight="1" x14ac:dyDescent="0.25">
      <c r="A24" s="37" t="s">
        <v>35</v>
      </c>
      <c r="B24" s="6"/>
      <c r="C24" s="7"/>
      <c r="D24" s="48">
        <v>10</v>
      </c>
      <c r="E24" s="44" t="s">
        <v>74</v>
      </c>
      <c r="F24" s="25">
        <v>0</v>
      </c>
      <c r="G24" s="19">
        <f t="shared" si="3"/>
        <v>0</v>
      </c>
      <c r="H24" s="26"/>
      <c r="I24" s="26"/>
    </row>
    <row r="25" spans="1:9" ht="19.5" customHeight="1" x14ac:dyDescent="0.25">
      <c r="A25" s="37" t="s">
        <v>36</v>
      </c>
      <c r="B25" s="6"/>
      <c r="C25" s="7"/>
      <c r="D25" s="48">
        <v>10</v>
      </c>
      <c r="E25" s="44" t="s">
        <v>74</v>
      </c>
      <c r="F25" s="25">
        <v>0</v>
      </c>
      <c r="G25" s="19">
        <f t="shared" si="3"/>
        <v>0</v>
      </c>
      <c r="H25" s="26"/>
      <c r="I25" s="26"/>
    </row>
    <row r="26" spans="1:9" ht="19.5" customHeight="1" x14ac:dyDescent="0.25">
      <c r="A26" s="37" t="s">
        <v>37</v>
      </c>
      <c r="B26" s="6"/>
      <c r="C26" s="7"/>
      <c r="D26" s="48">
        <v>10</v>
      </c>
      <c r="E26" s="44" t="s">
        <v>74</v>
      </c>
      <c r="F26" s="25">
        <v>0</v>
      </c>
      <c r="G26" s="19">
        <f t="shared" si="3"/>
        <v>0</v>
      </c>
      <c r="H26" s="26"/>
      <c r="I26" s="26"/>
    </row>
    <row r="27" spans="1:9" ht="19.5" customHeight="1" x14ac:dyDescent="0.25">
      <c r="A27" s="37" t="s">
        <v>38</v>
      </c>
      <c r="B27" s="6"/>
      <c r="C27" s="7"/>
      <c r="D27" s="48">
        <v>200</v>
      </c>
      <c r="E27" s="44" t="s">
        <v>74</v>
      </c>
      <c r="F27" s="25">
        <v>0</v>
      </c>
      <c r="G27" s="19">
        <f t="shared" si="3"/>
        <v>0</v>
      </c>
      <c r="H27" s="26"/>
      <c r="I27" s="26"/>
    </row>
    <row r="28" spans="1:9" ht="19.5" customHeight="1" x14ac:dyDescent="0.25">
      <c r="A28" s="37" t="s">
        <v>39</v>
      </c>
      <c r="B28" s="6"/>
      <c r="C28" s="7"/>
      <c r="D28" s="48">
        <v>200</v>
      </c>
      <c r="E28" s="44" t="s">
        <v>74</v>
      </c>
      <c r="F28" s="25">
        <v>0</v>
      </c>
      <c r="G28" s="19">
        <f t="shared" si="3"/>
        <v>0</v>
      </c>
      <c r="H28" s="26"/>
      <c r="I28" s="26"/>
    </row>
    <row r="29" spans="1:9" ht="19.5" customHeight="1" x14ac:dyDescent="0.25">
      <c r="A29" s="37" t="s">
        <v>40</v>
      </c>
      <c r="B29" s="6"/>
      <c r="C29" s="7"/>
      <c r="D29" s="48">
        <v>200</v>
      </c>
      <c r="E29" s="44" t="s">
        <v>74</v>
      </c>
      <c r="F29" s="25">
        <v>0</v>
      </c>
      <c r="G29" s="19">
        <f t="shared" si="3"/>
        <v>0</v>
      </c>
      <c r="H29" s="26"/>
      <c r="I29" s="26"/>
    </row>
    <row r="30" spans="1:9" ht="19.5" customHeight="1" x14ac:dyDescent="0.25">
      <c r="A30" s="37" t="s">
        <v>41</v>
      </c>
      <c r="B30" s="6"/>
      <c r="C30" s="7"/>
      <c r="D30" s="48">
        <v>200</v>
      </c>
      <c r="E30" s="44" t="s">
        <v>74</v>
      </c>
      <c r="F30" s="25">
        <v>0</v>
      </c>
      <c r="G30" s="19">
        <f t="shared" si="3"/>
        <v>0</v>
      </c>
      <c r="H30" s="26"/>
      <c r="I30" s="26"/>
    </row>
    <row r="31" spans="1:9" ht="19.5" customHeight="1" x14ac:dyDescent="0.25">
      <c r="A31" s="37" t="s">
        <v>42</v>
      </c>
      <c r="B31" s="6"/>
      <c r="C31" s="7"/>
      <c r="D31" s="48">
        <v>200</v>
      </c>
      <c r="E31" s="44" t="s">
        <v>74</v>
      </c>
      <c r="F31" s="25">
        <v>0</v>
      </c>
      <c r="G31" s="19">
        <f t="shared" si="3"/>
        <v>0</v>
      </c>
      <c r="H31" s="26"/>
      <c r="I31" s="26"/>
    </row>
    <row r="32" spans="1:9" ht="19.5" customHeight="1" x14ac:dyDescent="0.25">
      <c r="A32" s="37" t="s">
        <v>43</v>
      </c>
      <c r="B32" s="6"/>
      <c r="C32" s="7"/>
      <c r="D32" s="48">
        <v>200</v>
      </c>
      <c r="E32" s="44" t="s">
        <v>74</v>
      </c>
      <c r="F32" s="25">
        <v>0</v>
      </c>
      <c r="G32" s="19">
        <f t="shared" si="3"/>
        <v>0</v>
      </c>
      <c r="H32" s="26"/>
      <c r="I32" s="26"/>
    </row>
    <row r="33" spans="1:9" ht="19.5" customHeight="1" x14ac:dyDescent="0.25">
      <c r="A33" s="37" t="s">
        <v>44</v>
      </c>
      <c r="B33" s="6"/>
      <c r="C33" s="7"/>
      <c r="D33" s="48">
        <v>10</v>
      </c>
      <c r="E33" s="44" t="s">
        <v>74</v>
      </c>
      <c r="F33" s="25">
        <v>0</v>
      </c>
      <c r="G33" s="19">
        <f t="shared" si="3"/>
        <v>0</v>
      </c>
      <c r="H33" s="26"/>
      <c r="I33" s="26"/>
    </row>
    <row r="34" spans="1:9" ht="19.5" customHeight="1" x14ac:dyDescent="0.25">
      <c r="A34" s="37" t="s">
        <v>45</v>
      </c>
      <c r="B34" s="6"/>
      <c r="C34" s="7"/>
      <c r="D34" s="48">
        <v>10</v>
      </c>
      <c r="E34" s="44" t="s">
        <v>74</v>
      </c>
      <c r="F34" s="25">
        <v>0</v>
      </c>
      <c r="G34" s="19">
        <f t="shared" si="3"/>
        <v>0</v>
      </c>
      <c r="H34" s="26"/>
      <c r="I34" s="26"/>
    </row>
    <row r="35" spans="1:9" ht="19.5" customHeight="1" x14ac:dyDescent="0.25">
      <c r="A35" s="37" t="s">
        <v>46</v>
      </c>
      <c r="B35" s="6"/>
      <c r="C35" s="7"/>
      <c r="D35" s="48">
        <v>10</v>
      </c>
      <c r="E35" s="44" t="s">
        <v>74</v>
      </c>
      <c r="F35" s="25">
        <v>0</v>
      </c>
      <c r="G35" s="19">
        <f t="shared" si="3"/>
        <v>0</v>
      </c>
      <c r="H35" s="26"/>
      <c r="I35" s="26"/>
    </row>
    <row r="36" spans="1:9" ht="19.5" customHeight="1" x14ac:dyDescent="0.25">
      <c r="A36" s="37" t="s">
        <v>47</v>
      </c>
      <c r="B36" s="6"/>
      <c r="C36" s="7"/>
      <c r="D36" s="48">
        <v>10</v>
      </c>
      <c r="E36" s="44" t="s">
        <v>74</v>
      </c>
      <c r="F36" s="25">
        <v>0</v>
      </c>
      <c r="G36" s="19">
        <f t="shared" si="3"/>
        <v>0</v>
      </c>
      <c r="H36" s="26"/>
      <c r="I36" s="26"/>
    </row>
    <row r="37" spans="1:9" ht="19.5" customHeight="1" x14ac:dyDescent="0.25">
      <c r="A37" s="37" t="s">
        <v>48</v>
      </c>
      <c r="B37" s="6"/>
      <c r="C37" s="7"/>
      <c r="D37" s="48">
        <v>50</v>
      </c>
      <c r="E37" s="44" t="s">
        <v>74</v>
      </c>
      <c r="F37" s="25">
        <v>0</v>
      </c>
      <c r="G37" s="19">
        <f t="shared" si="3"/>
        <v>0</v>
      </c>
      <c r="H37" s="26"/>
      <c r="I37" s="26"/>
    </row>
    <row r="38" spans="1:9" ht="19.5" customHeight="1" x14ac:dyDescent="0.25">
      <c r="A38" s="37" t="s">
        <v>49</v>
      </c>
      <c r="B38" s="6"/>
      <c r="C38" s="7"/>
      <c r="D38" s="48">
        <v>100</v>
      </c>
      <c r="E38" s="44" t="s">
        <v>74</v>
      </c>
      <c r="F38" s="25">
        <v>0</v>
      </c>
      <c r="G38" s="19">
        <f t="shared" si="3"/>
        <v>0</v>
      </c>
      <c r="H38" s="26"/>
      <c r="I38" s="26"/>
    </row>
    <row r="39" spans="1:9" ht="19.5" customHeight="1" x14ac:dyDescent="0.25">
      <c r="A39" s="37" t="s">
        <v>50</v>
      </c>
      <c r="B39" s="6"/>
      <c r="C39" s="7"/>
      <c r="D39" s="48">
        <v>10</v>
      </c>
      <c r="E39" s="44" t="s">
        <v>74</v>
      </c>
      <c r="F39" s="25">
        <v>0</v>
      </c>
      <c r="G39" s="19">
        <f t="shared" si="3"/>
        <v>0</v>
      </c>
      <c r="H39" s="26"/>
      <c r="I39" s="26"/>
    </row>
    <row r="40" spans="1:9" ht="19.5" customHeight="1" x14ac:dyDescent="0.25">
      <c r="A40" s="39" t="s">
        <v>51</v>
      </c>
      <c r="B40" s="6"/>
      <c r="C40" s="7"/>
      <c r="D40" s="48">
        <v>30</v>
      </c>
      <c r="E40" s="44" t="s">
        <v>74</v>
      </c>
      <c r="F40" s="25">
        <v>0</v>
      </c>
      <c r="G40" s="19">
        <f t="shared" si="3"/>
        <v>0</v>
      </c>
      <c r="H40" s="26"/>
      <c r="I40" s="26"/>
    </row>
    <row r="41" spans="1:9" ht="19.5" customHeight="1" x14ac:dyDescent="0.25">
      <c r="A41" s="39" t="s">
        <v>52</v>
      </c>
      <c r="B41" s="6"/>
      <c r="C41" s="7"/>
      <c r="D41" s="48">
        <v>30</v>
      </c>
      <c r="E41" s="44" t="s">
        <v>74</v>
      </c>
      <c r="F41" s="25">
        <v>0</v>
      </c>
      <c r="G41" s="19">
        <f t="shared" si="3"/>
        <v>0</v>
      </c>
      <c r="H41" s="26"/>
      <c r="I41" s="26"/>
    </row>
    <row r="42" spans="1:9" ht="19.5" customHeight="1" x14ac:dyDescent="0.25">
      <c r="A42" s="39" t="s">
        <v>53</v>
      </c>
      <c r="B42" s="6"/>
      <c r="C42" s="7"/>
      <c r="D42" s="48">
        <v>10</v>
      </c>
      <c r="E42" s="44" t="s">
        <v>74</v>
      </c>
      <c r="F42" s="25">
        <v>0</v>
      </c>
      <c r="G42" s="19">
        <f t="shared" si="3"/>
        <v>0</v>
      </c>
      <c r="H42" s="26"/>
      <c r="I42" s="26"/>
    </row>
    <row r="43" spans="1:9" ht="19.5" customHeight="1" x14ac:dyDescent="0.25">
      <c r="A43" s="39" t="s">
        <v>54</v>
      </c>
      <c r="B43" s="6"/>
      <c r="C43" s="7"/>
      <c r="D43" s="48">
        <v>1</v>
      </c>
      <c r="E43" s="44" t="s">
        <v>74</v>
      </c>
      <c r="F43" s="25">
        <v>0</v>
      </c>
      <c r="G43" s="19">
        <f t="shared" si="3"/>
        <v>0</v>
      </c>
      <c r="H43" s="26"/>
      <c r="I43" s="26"/>
    </row>
    <row r="44" spans="1:9" ht="19.5" customHeight="1" x14ac:dyDescent="0.25">
      <c r="A44" s="39" t="s">
        <v>55</v>
      </c>
      <c r="B44" s="6"/>
      <c r="C44" s="7"/>
      <c r="D44" s="48">
        <v>1</v>
      </c>
      <c r="E44" s="44" t="s">
        <v>74</v>
      </c>
      <c r="F44" s="25">
        <v>0</v>
      </c>
      <c r="G44" s="19">
        <f t="shared" si="3"/>
        <v>0</v>
      </c>
      <c r="H44" s="26"/>
      <c r="I44" s="26"/>
    </row>
    <row r="45" spans="1:9" ht="19.5" customHeight="1" x14ac:dyDescent="0.25">
      <c r="A45" s="39" t="s">
        <v>56</v>
      </c>
      <c r="B45" s="6"/>
      <c r="C45" s="7"/>
      <c r="D45" s="48">
        <v>2</v>
      </c>
      <c r="E45" s="44" t="s">
        <v>74</v>
      </c>
      <c r="F45" s="25">
        <v>0</v>
      </c>
      <c r="G45" s="19">
        <f t="shared" si="3"/>
        <v>0</v>
      </c>
      <c r="H45" s="26"/>
      <c r="I45" s="26"/>
    </row>
    <row r="46" spans="1:9" ht="19.5" customHeight="1" x14ac:dyDescent="0.25">
      <c r="A46" s="39" t="s">
        <v>57</v>
      </c>
      <c r="B46" s="6"/>
      <c r="C46" s="7"/>
      <c r="D46" s="48">
        <v>5</v>
      </c>
      <c r="E46" s="44" t="s">
        <v>74</v>
      </c>
      <c r="F46" s="25">
        <v>0</v>
      </c>
      <c r="G46" s="19">
        <f t="shared" si="3"/>
        <v>0</v>
      </c>
      <c r="H46" s="26"/>
      <c r="I46" s="26"/>
    </row>
    <row r="47" spans="1:9" ht="19.5" customHeight="1" x14ac:dyDescent="0.25">
      <c r="A47" s="39" t="s">
        <v>58</v>
      </c>
      <c r="B47" s="6"/>
      <c r="C47" s="7"/>
      <c r="D47" s="48">
        <v>3</v>
      </c>
      <c r="E47" s="44" t="s">
        <v>74</v>
      </c>
      <c r="F47" s="25">
        <v>0</v>
      </c>
      <c r="G47" s="19">
        <f t="shared" si="3"/>
        <v>0</v>
      </c>
      <c r="H47" s="26"/>
      <c r="I47" s="26"/>
    </row>
    <row r="48" spans="1:9" ht="19.5" customHeight="1" x14ac:dyDescent="0.25">
      <c r="A48" s="39" t="s">
        <v>59</v>
      </c>
      <c r="B48" s="6"/>
      <c r="C48" s="7"/>
      <c r="D48" s="48">
        <v>2</v>
      </c>
      <c r="E48" s="44" t="s">
        <v>74</v>
      </c>
      <c r="F48" s="25">
        <v>0</v>
      </c>
      <c r="G48" s="19">
        <f t="shared" si="3"/>
        <v>0</v>
      </c>
      <c r="H48" s="26"/>
      <c r="I48" s="26"/>
    </row>
    <row r="49" spans="1:9" ht="19.5" customHeight="1" x14ac:dyDescent="0.25">
      <c r="A49" s="39" t="s">
        <v>60</v>
      </c>
      <c r="B49" s="6"/>
      <c r="C49" s="7"/>
      <c r="D49" s="48">
        <v>10</v>
      </c>
      <c r="E49" s="44" t="s">
        <v>74</v>
      </c>
      <c r="F49" s="25">
        <v>0</v>
      </c>
      <c r="G49" s="19">
        <f t="shared" si="3"/>
        <v>0</v>
      </c>
      <c r="H49" s="26"/>
      <c r="I49" s="26"/>
    </row>
    <row r="50" spans="1:9" ht="19.5" customHeight="1" x14ac:dyDescent="0.25">
      <c r="A50" s="39" t="s">
        <v>13</v>
      </c>
      <c r="B50" s="9"/>
      <c r="C50" s="8"/>
      <c r="D50" s="48">
        <v>50</v>
      </c>
      <c r="E50" s="44" t="s">
        <v>74</v>
      </c>
      <c r="F50" s="25">
        <v>0</v>
      </c>
      <c r="G50" s="19">
        <f t="shared" si="3"/>
        <v>0</v>
      </c>
      <c r="H50" s="26"/>
      <c r="I50" s="26"/>
    </row>
    <row r="51" spans="1:9" ht="19.5" customHeight="1" x14ac:dyDescent="0.25">
      <c r="A51" s="39" t="s">
        <v>61</v>
      </c>
      <c r="B51" s="6"/>
      <c r="C51" s="7"/>
      <c r="D51" s="48">
        <v>2</v>
      </c>
      <c r="E51" s="44" t="s">
        <v>74</v>
      </c>
      <c r="F51" s="25">
        <v>0</v>
      </c>
      <c r="G51" s="19">
        <f t="shared" si="3"/>
        <v>0</v>
      </c>
      <c r="H51" s="26"/>
      <c r="I51" s="26"/>
    </row>
    <row r="52" spans="1:9" ht="19.5" customHeight="1" x14ac:dyDescent="0.25">
      <c r="A52" s="39" t="s">
        <v>62</v>
      </c>
      <c r="B52" s="6"/>
      <c r="C52" s="7"/>
      <c r="D52" s="48">
        <v>30</v>
      </c>
      <c r="E52" s="44" t="s">
        <v>74</v>
      </c>
      <c r="F52" s="25">
        <v>0</v>
      </c>
      <c r="G52" s="19">
        <f t="shared" si="3"/>
        <v>0</v>
      </c>
      <c r="H52" s="26"/>
      <c r="I52" s="26"/>
    </row>
    <row r="53" spans="1:9" ht="19.5" customHeight="1" x14ac:dyDescent="0.25">
      <c r="A53" s="39" t="s">
        <v>63</v>
      </c>
      <c r="B53" s="6"/>
      <c r="C53" s="7"/>
      <c r="D53" s="48">
        <v>30</v>
      </c>
      <c r="E53" s="44" t="s">
        <v>74</v>
      </c>
      <c r="F53" s="25">
        <v>0</v>
      </c>
      <c r="G53" s="19">
        <f t="shared" ref="G53:G60" si="4">D53*F53</f>
        <v>0</v>
      </c>
      <c r="H53" s="26"/>
      <c r="I53" s="26"/>
    </row>
    <row r="54" spans="1:9" ht="19.5" customHeight="1" x14ac:dyDescent="0.25">
      <c r="A54" s="39" t="s">
        <v>64</v>
      </c>
      <c r="B54" s="6"/>
      <c r="C54" s="7"/>
      <c r="D54" s="48">
        <v>15</v>
      </c>
      <c r="E54" s="44" t="s">
        <v>74</v>
      </c>
      <c r="F54" s="25">
        <v>0</v>
      </c>
      <c r="G54" s="19">
        <f t="shared" si="4"/>
        <v>0</v>
      </c>
      <c r="H54" s="26"/>
      <c r="I54" s="26"/>
    </row>
    <row r="55" spans="1:9" ht="19.5" customHeight="1" x14ac:dyDescent="0.25">
      <c r="A55" s="38" t="s">
        <v>65</v>
      </c>
      <c r="B55" s="6"/>
      <c r="C55" s="7"/>
      <c r="D55" s="49">
        <v>10</v>
      </c>
      <c r="E55" s="43" t="s">
        <v>74</v>
      </c>
      <c r="F55" s="25">
        <v>0</v>
      </c>
      <c r="G55" s="19">
        <f t="shared" si="4"/>
        <v>0</v>
      </c>
      <c r="H55" s="26"/>
      <c r="I55" s="26"/>
    </row>
    <row r="56" spans="1:9" ht="19.5" customHeight="1" x14ac:dyDescent="0.25">
      <c r="A56" s="37" t="s">
        <v>66</v>
      </c>
      <c r="B56" s="6"/>
      <c r="C56" s="7"/>
      <c r="D56" s="50">
        <v>6</v>
      </c>
      <c r="E56" s="44" t="s">
        <v>74</v>
      </c>
      <c r="F56" s="25">
        <v>0</v>
      </c>
      <c r="G56" s="19">
        <f t="shared" si="4"/>
        <v>0</v>
      </c>
      <c r="H56" s="26"/>
      <c r="I56" s="26"/>
    </row>
    <row r="57" spans="1:9" ht="19.5" customHeight="1" x14ac:dyDescent="0.25">
      <c r="A57" s="38" t="s">
        <v>67</v>
      </c>
      <c r="B57" s="6"/>
      <c r="C57" s="7"/>
      <c r="D57" s="51">
        <v>100</v>
      </c>
      <c r="E57" s="44" t="s">
        <v>74</v>
      </c>
      <c r="F57" s="25">
        <v>0</v>
      </c>
      <c r="G57" s="19">
        <f t="shared" si="4"/>
        <v>0</v>
      </c>
      <c r="H57" s="26"/>
      <c r="I57" s="26"/>
    </row>
    <row r="58" spans="1:9" ht="19.5" customHeight="1" x14ac:dyDescent="0.25">
      <c r="A58" s="37" t="s">
        <v>68</v>
      </c>
      <c r="B58" s="6"/>
      <c r="C58" s="7"/>
      <c r="D58" s="50">
        <v>20</v>
      </c>
      <c r="E58" s="44" t="s">
        <v>74</v>
      </c>
      <c r="F58" s="25">
        <v>0</v>
      </c>
      <c r="G58" s="19">
        <f t="shared" si="4"/>
        <v>0</v>
      </c>
      <c r="H58" s="26"/>
      <c r="I58" s="26"/>
    </row>
    <row r="59" spans="1:9" ht="19.5" customHeight="1" x14ac:dyDescent="0.25">
      <c r="A59" s="37" t="s">
        <v>69</v>
      </c>
      <c r="B59" s="6"/>
      <c r="C59" s="7"/>
      <c r="D59" s="50">
        <v>2</v>
      </c>
      <c r="E59" s="44" t="s">
        <v>74</v>
      </c>
      <c r="F59" s="25">
        <v>0</v>
      </c>
      <c r="G59" s="19">
        <f t="shared" si="4"/>
        <v>0</v>
      </c>
      <c r="H59" s="26"/>
      <c r="I59" s="26"/>
    </row>
    <row r="60" spans="1:9" ht="19.5" customHeight="1" x14ac:dyDescent="0.25">
      <c r="A60" s="39" t="s">
        <v>70</v>
      </c>
      <c r="B60" s="6"/>
      <c r="C60" s="7"/>
      <c r="D60" s="48">
        <v>5</v>
      </c>
      <c r="E60" s="44" t="s">
        <v>74</v>
      </c>
      <c r="F60" s="25">
        <v>0</v>
      </c>
      <c r="G60" s="19">
        <f t="shared" si="4"/>
        <v>0</v>
      </c>
      <c r="H60" s="26"/>
      <c r="I60" s="26"/>
    </row>
    <row r="61" spans="1:9" ht="19.5" customHeight="1" x14ac:dyDescent="0.25">
      <c r="A61" s="37" t="s">
        <v>71</v>
      </c>
      <c r="B61" s="6"/>
      <c r="C61" s="7"/>
      <c r="D61" s="48">
        <v>5</v>
      </c>
      <c r="E61" s="39" t="s">
        <v>74</v>
      </c>
      <c r="F61" s="25">
        <v>0</v>
      </c>
      <c r="G61" s="21">
        <f t="shared" ref="G61:G63" si="5">SUM(D61*F61)</f>
        <v>0</v>
      </c>
      <c r="H61" s="26"/>
      <c r="I61" s="26"/>
    </row>
    <row r="62" spans="1:9" ht="19.5" customHeight="1" x14ac:dyDescent="0.25">
      <c r="A62" s="37" t="s">
        <v>72</v>
      </c>
      <c r="B62" s="6"/>
      <c r="C62" s="7"/>
      <c r="D62" s="48">
        <v>5</v>
      </c>
      <c r="E62" s="39" t="s">
        <v>74</v>
      </c>
      <c r="F62" s="25">
        <v>0</v>
      </c>
      <c r="G62" s="21">
        <f t="shared" si="5"/>
        <v>0</v>
      </c>
      <c r="H62" s="26"/>
      <c r="I62" s="26"/>
    </row>
    <row r="63" spans="1:9" ht="19.5" customHeight="1" x14ac:dyDescent="0.25">
      <c r="A63" s="37" t="s">
        <v>73</v>
      </c>
      <c r="B63" s="6"/>
      <c r="C63" s="7"/>
      <c r="D63" s="48">
        <v>5</v>
      </c>
      <c r="E63" s="39" t="s">
        <v>74</v>
      </c>
      <c r="F63" s="25">
        <v>0</v>
      </c>
      <c r="G63" s="21">
        <f t="shared" si="5"/>
        <v>0</v>
      </c>
      <c r="H63" s="26"/>
      <c r="I63" s="26"/>
    </row>
    <row r="64" spans="1:9" ht="19.5" customHeight="1" x14ac:dyDescent="0.25">
      <c r="G64" s="17">
        <f>SUM(G3:G63)</f>
        <v>0</v>
      </c>
    </row>
    <row r="65" spans="1:8" ht="19.5" customHeight="1" x14ac:dyDescent="0.25"/>
    <row r="66" spans="1:8" ht="19.5" customHeight="1" x14ac:dyDescent="0.25"/>
    <row r="67" spans="1:8" ht="19.5" customHeight="1" x14ac:dyDescent="0.25"/>
    <row r="70" spans="1:8" x14ac:dyDescent="0.25">
      <c r="A70" s="28" t="s">
        <v>9</v>
      </c>
      <c r="B70"/>
      <c r="C70" s="29"/>
      <c r="D70" s="29"/>
      <c r="E70" s="30"/>
      <c r="F70"/>
    </row>
    <row r="71" spans="1:8" x14ac:dyDescent="0.25">
      <c r="B71"/>
      <c r="C71" s="29"/>
      <c r="D71" s="29"/>
      <c r="E71" s="30"/>
      <c r="F71"/>
    </row>
    <row r="72" spans="1:8" x14ac:dyDescent="0.25">
      <c r="A72" s="28" t="s">
        <v>10</v>
      </c>
      <c r="B72" s="31"/>
      <c r="C72" s="33"/>
      <c r="D72" s="33"/>
      <c r="E72" s="34"/>
      <c r="F72" s="31"/>
      <c r="G72" s="31" t="s">
        <v>12</v>
      </c>
      <c r="H72" s="35"/>
    </row>
    <row r="73" spans="1:8" x14ac:dyDescent="0.25">
      <c r="B73"/>
      <c r="D73" s="17"/>
      <c r="E73" s="17"/>
      <c r="F73"/>
    </row>
    <row r="74" spans="1:8" x14ac:dyDescent="0.25">
      <c r="A74" s="28" t="s">
        <v>11</v>
      </c>
      <c r="B74" s="31"/>
      <c r="C74" s="32" t="s">
        <v>12</v>
      </c>
      <c r="D74" s="36"/>
      <c r="E74" s="36"/>
      <c r="F74" s="31"/>
      <c r="G74" s="31" t="s">
        <v>12</v>
      </c>
      <c r="H74" s="35"/>
    </row>
    <row r="75" spans="1:8" x14ac:dyDescent="0.25">
      <c r="B75"/>
      <c r="D75" s="17"/>
      <c r="E75" s="17"/>
      <c r="F75"/>
    </row>
    <row r="76" spans="1:8" x14ac:dyDescent="0.25">
      <c r="B76" s="31"/>
      <c r="C76" s="32" t="s">
        <v>12</v>
      </c>
      <c r="D76" s="17"/>
      <c r="E76" s="17"/>
      <c r="F76"/>
    </row>
  </sheetData>
  <autoFilter ref="A2:H67" xr:uid="{7887DBF1-C606-49A0-8633-EA03D4792637}"/>
  <conditionalFormatting sqref="A70">
    <cfRule type="duplicateValues" dxfId="3" priority="3"/>
  </conditionalFormatting>
  <conditionalFormatting sqref="A70:A74">
    <cfRule type="duplicateValues" dxfId="2" priority="1"/>
    <cfRule type="duplicateValues" dxfId="1" priority="2"/>
  </conditionalFormatting>
  <conditionalFormatting sqref="A75:A76">
    <cfRule type="duplicateValues" dxfId="0" priority="4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Lalíková Katarína</dc:creator>
  <cp:lastModifiedBy>Morvayová Alena</cp:lastModifiedBy>
  <cp:lastPrinted>2024-01-17T08:41:37Z</cp:lastPrinted>
  <dcterms:created xsi:type="dcterms:W3CDTF">2021-05-05T13:16:00Z</dcterms:created>
  <dcterms:modified xsi:type="dcterms:W3CDTF">2024-08-30T08:42:10Z</dcterms:modified>
</cp:coreProperties>
</file>