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 usługi leśne 2025\Formularz ofertowy\"/>
    </mc:Choice>
  </mc:AlternateContent>
  <xr:revisionPtr revIDLastSave="0" documentId="13_ncr:1_{CBFA19FD-EEDA-4FBE-A29E-C6D8F5EB4E3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4" i="1" l="1"/>
  <c r="F45" i="1" s="1"/>
  <c r="L31" i="1"/>
  <c r="L32" i="1"/>
  <c r="L34" i="1"/>
  <c r="L35" i="1"/>
  <c r="L36" i="1"/>
  <c r="L37" i="1"/>
  <c r="L38" i="1"/>
  <c r="L39" i="1"/>
  <c r="L40" i="1"/>
  <c r="L41" i="1"/>
  <c r="L42" i="1"/>
  <c r="L43" i="1"/>
  <c r="K31" i="1"/>
  <c r="K32" i="1"/>
  <c r="K33" i="1"/>
  <c r="L33" i="1" s="1"/>
  <c r="L44" i="1" s="1"/>
  <c r="F46" i="1" s="1"/>
  <c r="K34" i="1"/>
  <c r="K35" i="1"/>
  <c r="K36" i="1"/>
  <c r="K37" i="1"/>
  <c r="K38" i="1"/>
  <c r="K39" i="1"/>
  <c r="K40" i="1"/>
  <c r="K41" i="1"/>
  <c r="K42" i="1"/>
  <c r="K43" i="1"/>
  <c r="K30" i="1"/>
  <c r="L30" i="1" s="1"/>
  <c r="I31" i="1"/>
  <c r="I32" i="1"/>
  <c r="I34" i="1"/>
  <c r="I35" i="1"/>
  <c r="I36" i="1"/>
  <c r="I37" i="1"/>
  <c r="I38" i="1"/>
  <c r="I39" i="1"/>
  <c r="I40" i="1"/>
  <c r="I41" i="1"/>
  <c r="I42" i="1"/>
  <c r="I43" i="1"/>
  <c r="I30" i="1"/>
</calcChain>
</file>

<file path=xl/sharedStrings.xml><?xml version="1.0" encoding="utf-8"?>
<sst xmlns="http://schemas.openxmlformats.org/spreadsheetml/2006/main" count="96" uniqueCount="86">
  <si>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</si>
  <si>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</si>
  <si>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</si>
  <si>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</si>
  <si>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</si>
  <si>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</si>
  <si>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</si>
  <si>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</si>
  <si>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</si>
  <si>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</si>
  <si>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</si>
  <si>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371</t>
  </si>
  <si>
    <t>GODZ RH23</t>
  </si>
  <si>
    <t>Prace wykonywane ręcznie</t>
  </si>
  <si>
    <t>H</t>
  </si>
  <si>
    <t>381</t>
  </si>
  <si>
    <t>GODZ MH23</t>
  </si>
  <si>
    <t>Prace wykonywane innym sprzętem mechaniczny</t>
  </si>
  <si>
    <t>501</t>
  </si>
  <si>
    <t>GODZ RŁ23</t>
  </si>
  <si>
    <t>Prace godzinowe ręczne w łowiectwie</t>
  </si>
  <si>
    <t>502</t>
  </si>
  <si>
    <t>GODZ SŁ23</t>
  </si>
  <si>
    <t>Prace godzinowe samochodowe w łowiectwie</t>
  </si>
  <si>
    <t>503</t>
  </si>
  <si>
    <t>GODZ MŁ23</t>
  </si>
  <si>
    <t>Prace godzinowe ciągnikowe w łowiectwie</t>
  </si>
  <si>
    <t>505</t>
  </si>
  <si>
    <t>Ł-NAG-POL</t>
  </si>
  <si>
    <t>Osoba do naganki z transportem</t>
  </si>
  <si>
    <t>Osob</t>
  </si>
  <si>
    <t>506</t>
  </si>
  <si>
    <t>Ł-POM-POL</t>
  </si>
  <si>
    <t>Osoba do pomocy organizacji polowania zbiorowego</t>
  </si>
  <si>
    <t>507</t>
  </si>
  <si>
    <t>Ł-POJ-POL</t>
  </si>
  <si>
    <t>Pojazd do transportu myśliwych</t>
  </si>
  <si>
    <t>SZT</t>
  </si>
  <si>
    <t>508</t>
  </si>
  <si>
    <t>Ł-KAR-POL</t>
  </si>
  <si>
    <t>Pojazd do przewozu pozyskanej zwierzyny</t>
  </si>
  <si>
    <t>509</t>
  </si>
  <si>
    <t>Ł-PSY-POL</t>
  </si>
  <si>
    <t>Pies do naganki z transportem</t>
  </si>
  <si>
    <t>510</t>
  </si>
  <si>
    <t>Ł-TREBACZ</t>
  </si>
  <si>
    <t>Trębacz sygnałów myśliwskich</t>
  </si>
  <si>
    <t>521</t>
  </si>
  <si>
    <t>GRODZ-EL3</t>
  </si>
  <si>
    <t>Grodzenie pól pastuchem elektrycznym -3 przewody</t>
  </si>
  <si>
    <t>HM</t>
  </si>
  <si>
    <t>523</t>
  </si>
  <si>
    <t>Ł-PALIK</t>
  </si>
  <si>
    <t>Wyrobienie palików do pastucha</t>
  </si>
  <si>
    <t>526</t>
  </si>
  <si>
    <t>Ł-KGRODZ</t>
  </si>
  <si>
    <t>Naprawa (konserwacja) ogrodzeń upraw rolnych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</si>
  <si>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</si>
  <si>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</si>
  <si>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</si>
  <si>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</si>
  <si>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</si>
  <si>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</si>
  <si>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</si>
  <si>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</si>
  <si>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</si>
  <si>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</si>
  <si>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</si>
  <si>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</si>
  <si>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</si>
  <si>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</si>
  <si>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2025''  składamy niniejszym ofertę na pakiet 18/2025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</si>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</sst>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1" fillId="2" borderId="0" xfId="0" applyFont="1" applyFill="1" applyAlignment="1">
      <alignment horizontal="left"/>
    </xf>
    <xf numFmtId="2" fontId="11" fillId="2" borderId="0" xfId="0" applyNumberFormat="1" applyFont="1" applyFill="1" applyAlignment="1">
      <alignment horizontal="left"/>
    </xf>
    <xf numFmtId="2" fontId="11" fillId="2" borderId="5" xfId="0" applyNumberFormat="1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4"/>
  <sheetViews>
    <sheetView tabSelected="1" topLeftCell="A28" workbookViewId="0">
      <selection activeCell="I34" sqref="I34"/>
    </sheetView>
  </sheetViews>
  <sheetFormatPr defaultRowHeight="12.75" x14ac:dyDescent="0.2"/>
  <cols>
    <col min="1" max="1" width="0.140625" customWidth="1"/>
    <col min="2" max="2" width="5.7109375" customWidth="1"/>
    <col min="3" max="3" width="56.425781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2" t="s">
        <v>63</v>
      </c>
      <c r="J2" s="22"/>
      <c r="K2" s="22"/>
      <c r="L2" s="22"/>
      <c r="M2" s="22"/>
      <c r="N2" s="22"/>
      <c r="O2" s="22"/>
    </row>
    <row r="3" spans="2:15" s="1" customFormat="1" ht="28.7" customHeight="1" x14ac:dyDescent="0.2"/>
    <row r="4" spans="2:15" s="1" customFormat="1" ht="2.65" customHeight="1" x14ac:dyDescent="0.2">
      <c r="B4" s="9"/>
      <c r="C4" s="9"/>
      <c r="D4" s="9"/>
    </row>
    <row r="5" spans="2:15" s="1" customFormat="1" ht="28.7" customHeight="1" x14ac:dyDescent="0.2"/>
    <row r="6" spans="2:15" s="1" customFormat="1" ht="2.65" customHeight="1" x14ac:dyDescent="0.2">
      <c r="B6" s="9"/>
      <c r="C6" s="9"/>
      <c r="D6" s="9"/>
    </row>
    <row r="7" spans="2:15" s="1" customFormat="1" ht="28.7" customHeight="1" x14ac:dyDescent="0.2"/>
    <row r="8" spans="2:15" s="1" customFormat="1" ht="5.25" customHeight="1" x14ac:dyDescent="0.2">
      <c r="B8" s="9"/>
      <c r="C8" s="9"/>
      <c r="D8" s="9"/>
    </row>
    <row r="9" spans="2:15" s="1" customFormat="1" ht="4.3499999999999996" customHeight="1" x14ac:dyDescent="0.2"/>
    <row r="10" spans="2:15" s="1" customFormat="1" ht="6.95" customHeight="1" x14ac:dyDescent="0.2">
      <c r="B10" s="11" t="s">
        <v>64</v>
      </c>
      <c r="C10" s="11"/>
      <c r="D10" s="11"/>
    </row>
    <row r="11" spans="2:15" s="1" customFormat="1" ht="12.2" customHeight="1" x14ac:dyDescent="0.2">
      <c r="B11" s="11"/>
      <c r="C11" s="11"/>
      <c r="D11" s="11"/>
      <c r="G11" s="15" t="s">
        <v>65</v>
      </c>
      <c r="H11" s="15"/>
      <c r="I11" s="15"/>
      <c r="J11" s="15"/>
      <c r="K11" s="15"/>
      <c r="L11" s="15"/>
      <c r="M11" s="15"/>
      <c r="N11" s="15"/>
    </row>
    <row r="12" spans="2:15" s="1" customFormat="1" ht="7.9" customHeight="1" x14ac:dyDescent="0.2">
      <c r="G12" s="15"/>
      <c r="H12" s="15"/>
      <c r="I12" s="15"/>
      <c r="J12" s="15"/>
      <c r="K12" s="15"/>
      <c r="L12" s="15"/>
      <c r="M12" s="15"/>
      <c r="N12" s="15"/>
    </row>
    <row r="13" spans="2:15" s="1" customFormat="1" ht="20.25" customHeight="1" x14ac:dyDescent="0.2"/>
    <row r="14" spans="2:15" s="1" customFormat="1" ht="24" customHeight="1" x14ac:dyDescent="0.2">
      <c r="E14" s="19" t="s">
        <v>66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12" t="s">
        <v>67</v>
      </c>
      <c r="C16" s="12"/>
    </row>
    <row r="17" spans="2:13" s="1" customFormat="1" ht="2.65" customHeight="1" x14ac:dyDescent="0.2"/>
    <row r="18" spans="2:13" s="1" customFormat="1" ht="20.85" customHeight="1" x14ac:dyDescent="0.2">
      <c r="B18" s="12" t="s">
        <v>68</v>
      </c>
      <c r="C18" s="12"/>
    </row>
    <row r="19" spans="2:13" s="1" customFormat="1" ht="2.65" customHeight="1" x14ac:dyDescent="0.2"/>
    <row r="20" spans="2:13" s="1" customFormat="1" ht="20.85" customHeight="1" x14ac:dyDescent="0.2">
      <c r="B20" s="12" t="s">
        <v>69</v>
      </c>
      <c r="C20" s="12"/>
    </row>
    <row r="21" spans="2:13" s="1" customFormat="1" ht="2.65" customHeight="1" x14ac:dyDescent="0.2"/>
    <row r="22" spans="2:13" s="1" customFormat="1" ht="20.85" customHeight="1" x14ac:dyDescent="0.2">
      <c r="B22" s="12" t="s">
        <v>70</v>
      </c>
      <c r="C22" s="12"/>
    </row>
    <row r="23" spans="2:13" s="1" customFormat="1" ht="34.700000000000003" customHeight="1" x14ac:dyDescent="0.2"/>
    <row r="24" spans="2:13" s="1" customFormat="1" ht="50.1" customHeight="1" x14ac:dyDescent="0.2">
      <c r="B24" s="17" t="s">
        <v>71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14" t="s">
        <v>72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9" customHeight="1" x14ac:dyDescent="0.2"/>
    <row r="29" spans="2:13" s="1" customFormat="1" ht="63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4" t="s">
        <v>10</v>
      </c>
      <c r="M29" s="24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80</v>
      </c>
      <c r="H30" s="25">
        <v>0</v>
      </c>
      <c r="I30" s="26">
        <f>ROUND(G30*H30,2)</f>
        <v>0</v>
      </c>
      <c r="J30" s="5">
        <v>23</v>
      </c>
      <c r="K30" s="26">
        <f>ROUND(I30*J30/100,2)</f>
        <v>0</v>
      </c>
      <c r="L30" s="27">
        <f>ROUND(I30+K30,2)</f>
        <v>0</v>
      </c>
      <c r="M30" s="27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10</v>
      </c>
      <c r="H31" s="25">
        <v>0</v>
      </c>
      <c r="I31" s="26">
        <f t="shared" ref="I31:I43" si="0">ROUND(G31*H31,2)</f>
        <v>0</v>
      </c>
      <c r="J31" s="5">
        <v>23</v>
      </c>
      <c r="K31" s="26">
        <f t="shared" ref="K31:K43" si="1">ROUND(I31*J31/100,2)</f>
        <v>0</v>
      </c>
      <c r="L31" s="27">
        <f t="shared" ref="L31:L43" si="2">ROUND(I31+K31,2)</f>
        <v>0</v>
      </c>
      <c r="M31" s="27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650</v>
      </c>
      <c r="H32" s="25">
        <v>0</v>
      </c>
      <c r="I32" s="26">
        <f t="shared" si="0"/>
        <v>0</v>
      </c>
      <c r="J32" s="5">
        <v>23</v>
      </c>
      <c r="K32" s="26">
        <f t="shared" si="1"/>
        <v>0</v>
      </c>
      <c r="L32" s="27">
        <f t="shared" si="2"/>
        <v>0</v>
      </c>
      <c r="M32" s="27"/>
    </row>
    <row r="33" spans="2:14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15</v>
      </c>
      <c r="H33" s="25">
        <v>0</v>
      </c>
      <c r="I33" s="26">
        <v>0</v>
      </c>
      <c r="J33" s="5">
        <v>23</v>
      </c>
      <c r="K33" s="26">
        <f t="shared" si="1"/>
        <v>0</v>
      </c>
      <c r="L33" s="27">
        <f t="shared" si="2"/>
        <v>0</v>
      </c>
      <c r="M33" s="27"/>
    </row>
    <row r="34" spans="2:14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360</v>
      </c>
      <c r="H34" s="25">
        <v>0</v>
      </c>
      <c r="I34" s="26">
        <f t="shared" si="0"/>
        <v>0</v>
      </c>
      <c r="J34" s="5">
        <v>23</v>
      </c>
      <c r="K34" s="26">
        <f t="shared" si="1"/>
        <v>0</v>
      </c>
      <c r="L34" s="27">
        <f t="shared" si="2"/>
        <v>0</v>
      </c>
      <c r="M34" s="27"/>
    </row>
    <row r="35" spans="2:14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30</v>
      </c>
      <c r="G35" s="8">
        <v>50</v>
      </c>
      <c r="H35" s="25">
        <v>0</v>
      </c>
      <c r="I35" s="26">
        <f t="shared" si="0"/>
        <v>0</v>
      </c>
      <c r="J35" s="5">
        <v>23</v>
      </c>
      <c r="K35" s="26">
        <f t="shared" si="1"/>
        <v>0</v>
      </c>
      <c r="L35" s="27">
        <f t="shared" si="2"/>
        <v>0</v>
      </c>
      <c r="M35" s="27"/>
    </row>
    <row r="36" spans="2:14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30</v>
      </c>
      <c r="G36" s="8">
        <v>2</v>
      </c>
      <c r="H36" s="25">
        <v>0</v>
      </c>
      <c r="I36" s="26">
        <f t="shared" si="0"/>
        <v>0</v>
      </c>
      <c r="J36" s="5">
        <v>23</v>
      </c>
      <c r="K36" s="26">
        <f t="shared" si="1"/>
        <v>0</v>
      </c>
      <c r="L36" s="27">
        <f t="shared" si="2"/>
        <v>0</v>
      </c>
      <c r="M36" s="27"/>
    </row>
    <row r="37" spans="2:14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37</v>
      </c>
      <c r="G37" s="8">
        <v>7</v>
      </c>
      <c r="H37" s="25">
        <v>0</v>
      </c>
      <c r="I37" s="26">
        <f t="shared" si="0"/>
        <v>0</v>
      </c>
      <c r="J37" s="5">
        <v>23</v>
      </c>
      <c r="K37" s="26">
        <f t="shared" si="1"/>
        <v>0</v>
      </c>
      <c r="L37" s="27">
        <f t="shared" si="2"/>
        <v>0</v>
      </c>
      <c r="M37" s="27"/>
    </row>
    <row r="38" spans="2:14" s="1" customFormat="1" ht="19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37</v>
      </c>
      <c r="G38" s="8">
        <v>7</v>
      </c>
      <c r="H38" s="25">
        <v>0</v>
      </c>
      <c r="I38" s="26">
        <f t="shared" si="0"/>
        <v>0</v>
      </c>
      <c r="J38" s="5">
        <v>23</v>
      </c>
      <c r="K38" s="26">
        <f t="shared" si="1"/>
        <v>0</v>
      </c>
      <c r="L38" s="27">
        <f t="shared" si="2"/>
        <v>0</v>
      </c>
      <c r="M38" s="27"/>
    </row>
    <row r="39" spans="2:14" s="1" customFormat="1" ht="19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37</v>
      </c>
      <c r="G39" s="8">
        <v>21</v>
      </c>
      <c r="H39" s="25">
        <v>0</v>
      </c>
      <c r="I39" s="26">
        <f t="shared" si="0"/>
        <v>0</v>
      </c>
      <c r="J39" s="5">
        <v>23</v>
      </c>
      <c r="K39" s="26">
        <f t="shared" si="1"/>
        <v>0</v>
      </c>
      <c r="L39" s="27">
        <f t="shared" si="2"/>
        <v>0</v>
      </c>
      <c r="M39" s="27"/>
    </row>
    <row r="40" spans="2:14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30</v>
      </c>
      <c r="G40" s="8">
        <v>7</v>
      </c>
      <c r="H40" s="25">
        <v>0</v>
      </c>
      <c r="I40" s="26">
        <f t="shared" si="0"/>
        <v>0</v>
      </c>
      <c r="J40" s="5">
        <v>23</v>
      </c>
      <c r="K40" s="26">
        <f t="shared" si="1"/>
        <v>0</v>
      </c>
      <c r="L40" s="27">
        <f t="shared" si="2"/>
        <v>0</v>
      </c>
      <c r="M40" s="27"/>
    </row>
    <row r="41" spans="2:14" s="1" customFormat="1" ht="19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50</v>
      </c>
      <c r="G41" s="8">
        <v>50</v>
      </c>
      <c r="H41" s="25">
        <v>0</v>
      </c>
      <c r="I41" s="26">
        <f t="shared" si="0"/>
        <v>0</v>
      </c>
      <c r="J41" s="5">
        <v>23</v>
      </c>
      <c r="K41" s="26">
        <f t="shared" si="1"/>
        <v>0</v>
      </c>
      <c r="L41" s="27">
        <f t="shared" si="2"/>
        <v>0</v>
      </c>
      <c r="M41" s="27"/>
    </row>
    <row r="42" spans="2:14" s="1" customFormat="1" ht="19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37</v>
      </c>
      <c r="G42" s="8">
        <v>500</v>
      </c>
      <c r="H42" s="25">
        <v>0</v>
      </c>
      <c r="I42" s="26">
        <f t="shared" si="0"/>
        <v>0</v>
      </c>
      <c r="J42" s="5">
        <v>23</v>
      </c>
      <c r="K42" s="26">
        <f t="shared" si="1"/>
        <v>0</v>
      </c>
      <c r="L42" s="27">
        <f t="shared" si="2"/>
        <v>0</v>
      </c>
      <c r="M42" s="27"/>
    </row>
    <row r="43" spans="2:14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14</v>
      </c>
      <c r="G43" s="8">
        <v>200</v>
      </c>
      <c r="H43" s="25">
        <v>0</v>
      </c>
      <c r="I43" s="26">
        <f t="shared" si="0"/>
        <v>0</v>
      </c>
      <c r="J43" s="5">
        <v>23</v>
      </c>
      <c r="K43" s="26">
        <f t="shared" si="1"/>
        <v>0</v>
      </c>
      <c r="L43" s="27">
        <f t="shared" si="2"/>
        <v>0</v>
      </c>
      <c r="M43" s="27"/>
    </row>
    <row r="44" spans="2:14" s="1" customFormat="1" ht="55.9" customHeight="1" x14ac:dyDescent="0.2">
      <c r="H44" s="29"/>
      <c r="I44" s="30">
        <f>SUM(I30:I43)</f>
        <v>0</v>
      </c>
      <c r="J44" s="29"/>
      <c r="K44" s="29"/>
      <c r="L44" s="31">
        <f>SUM(L30:M43)</f>
        <v>0</v>
      </c>
      <c r="M44" s="32"/>
    </row>
    <row r="45" spans="2:14" s="1" customFormat="1" ht="21.4" customHeight="1" x14ac:dyDescent="0.2">
      <c r="B45" s="10" t="s">
        <v>57</v>
      </c>
      <c r="C45" s="10"/>
      <c r="D45" s="10"/>
      <c r="E45" s="10"/>
      <c r="F45" s="28">
        <f>ROUND(I44,2)</f>
        <v>0</v>
      </c>
      <c r="G45" s="28"/>
      <c r="H45" s="28"/>
      <c r="I45" s="28"/>
      <c r="J45" s="28"/>
      <c r="K45" s="28"/>
      <c r="L45" s="28"/>
      <c r="M45" s="28"/>
    </row>
    <row r="46" spans="2:14" s="1" customFormat="1" ht="21.4" customHeight="1" x14ac:dyDescent="0.2">
      <c r="B46" s="10" t="s">
        <v>58</v>
      </c>
      <c r="C46" s="10"/>
      <c r="D46" s="10"/>
      <c r="E46" s="10"/>
      <c r="F46" s="33">
        <f>ROUND(L44,2)</f>
        <v>0</v>
      </c>
      <c r="G46" s="33"/>
      <c r="H46" s="33"/>
      <c r="I46" s="33"/>
      <c r="J46" s="33"/>
      <c r="K46" s="33"/>
      <c r="L46" s="33"/>
      <c r="M46" s="33"/>
    </row>
    <row r="47" spans="2:14" s="1" customFormat="1" ht="11.1" customHeight="1" x14ac:dyDescent="0.2"/>
    <row r="48" spans="2:14" s="1" customFormat="1" ht="61.35" customHeight="1" x14ac:dyDescent="0.2">
      <c r="B48" s="14" t="s">
        <v>73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</row>
    <row r="49" spans="2:14" s="1" customFormat="1" ht="2.65" customHeight="1" x14ac:dyDescent="0.2"/>
    <row r="50" spans="2:14" s="1" customFormat="1" ht="89.1" customHeight="1" x14ac:dyDescent="0.2">
      <c r="B50" s="14" t="s">
        <v>74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</row>
    <row r="51" spans="2:14" s="1" customFormat="1" ht="5.25" customHeight="1" x14ac:dyDescent="0.2"/>
    <row r="52" spans="2:14" s="1" customFormat="1" ht="89.1" customHeight="1" x14ac:dyDescent="0.2">
      <c r="B52" s="14" t="s">
        <v>75</v>
      </c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</row>
    <row r="53" spans="2:14" s="1" customFormat="1" ht="5.25" customHeight="1" x14ac:dyDescent="0.2"/>
    <row r="54" spans="2:14" s="1" customFormat="1" ht="37.9" customHeight="1" x14ac:dyDescent="0.2">
      <c r="B54" s="16" t="s">
        <v>59</v>
      </c>
      <c r="C54" s="16"/>
      <c r="D54" s="16"/>
      <c r="E54" s="16"/>
      <c r="F54" s="20" t="s">
        <v>60</v>
      </c>
      <c r="G54" s="20"/>
      <c r="H54" s="20"/>
      <c r="I54" s="20"/>
      <c r="J54" s="20"/>
      <c r="K54" s="20"/>
      <c r="L54" s="20"/>
    </row>
    <row r="55" spans="2:14" s="1" customFormat="1" ht="28.7" customHeight="1" x14ac:dyDescent="0.2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</row>
    <row r="56" spans="2:14" s="1" customFormat="1" ht="28.7" customHeight="1" x14ac:dyDescent="0.2"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</row>
    <row r="57" spans="2:14" s="1" customFormat="1" ht="28.7" customHeight="1" x14ac:dyDescent="0.2"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</row>
    <row r="58" spans="2:14" s="1" customFormat="1" ht="28.7" customHeight="1" x14ac:dyDescent="0.2"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</row>
    <row r="59" spans="2:14" s="1" customFormat="1" ht="2.65" customHeight="1" x14ac:dyDescent="0.2"/>
    <row r="60" spans="2:14" s="1" customFormat="1" ht="158.44999999999999" customHeight="1" x14ac:dyDescent="0.2">
      <c r="B60" s="14" t="s">
        <v>76</v>
      </c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</row>
    <row r="61" spans="2:14" s="1" customFormat="1" ht="2.65" customHeight="1" x14ac:dyDescent="0.2"/>
    <row r="62" spans="2:14" s="1" customFormat="1" ht="33.6" customHeight="1" x14ac:dyDescent="0.2">
      <c r="B62" s="17" t="s">
        <v>77</v>
      </c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</row>
    <row r="63" spans="2:14" s="1" customFormat="1" ht="2.65" customHeight="1" x14ac:dyDescent="0.2"/>
    <row r="64" spans="2:14" s="1" customFormat="1" ht="37.9" customHeight="1" x14ac:dyDescent="0.2">
      <c r="B64" s="16" t="s">
        <v>61</v>
      </c>
      <c r="C64" s="16"/>
      <c r="D64" s="16"/>
      <c r="E64" s="16"/>
      <c r="F64" s="21" t="s">
        <v>62</v>
      </c>
      <c r="G64" s="21"/>
      <c r="H64" s="21"/>
      <c r="I64" s="21"/>
      <c r="J64" s="21"/>
      <c r="K64" s="21"/>
      <c r="L64" s="21"/>
    </row>
    <row r="65" spans="2:14" s="1" customFormat="1" ht="28.7" customHeight="1" x14ac:dyDescent="0.2"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</row>
    <row r="66" spans="2:14" s="1" customFormat="1" ht="28.7" customHeight="1" x14ac:dyDescent="0.2"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</row>
    <row r="67" spans="2:14" s="1" customFormat="1" ht="28.7" customHeight="1" x14ac:dyDescent="0.2"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</row>
    <row r="68" spans="2:14" s="1" customFormat="1" ht="28.7" customHeight="1" x14ac:dyDescent="0.2"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</row>
    <row r="69" spans="2:14" s="1" customFormat="1" ht="2.65" customHeight="1" x14ac:dyDescent="0.2"/>
    <row r="70" spans="2:14" s="1" customFormat="1" ht="130.69999999999999" customHeight="1" x14ac:dyDescent="0.2">
      <c r="B70" s="14" t="s">
        <v>78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</row>
    <row r="71" spans="2:14" s="1" customFormat="1" ht="2.65" customHeight="1" x14ac:dyDescent="0.2"/>
    <row r="72" spans="2:14" s="1" customFormat="1" ht="47.45" customHeight="1" x14ac:dyDescent="0.2">
      <c r="B72" s="14" t="s">
        <v>79</v>
      </c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</row>
    <row r="73" spans="2:14" s="1" customFormat="1" ht="2.65" customHeight="1" x14ac:dyDescent="0.2"/>
    <row r="74" spans="2:14" s="1" customFormat="1" ht="47.45" customHeight="1" x14ac:dyDescent="0.2">
      <c r="B74" s="14" t="s">
        <v>80</v>
      </c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</row>
    <row r="75" spans="2:14" s="1" customFormat="1" ht="2.65" customHeight="1" x14ac:dyDescent="0.2"/>
    <row r="76" spans="2:14" s="1" customFormat="1" ht="33.6" customHeight="1" x14ac:dyDescent="0.2">
      <c r="B76" s="14" t="s">
        <v>81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</row>
    <row r="77" spans="2:14" s="1" customFormat="1" ht="2.65" customHeight="1" x14ac:dyDescent="0.2"/>
    <row r="78" spans="2:14" s="1" customFormat="1" ht="116.85" customHeight="1" x14ac:dyDescent="0.2">
      <c r="B78" s="14" t="s">
        <v>82</v>
      </c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</row>
    <row r="79" spans="2:14" s="1" customFormat="1" ht="2.65" customHeight="1" x14ac:dyDescent="0.2"/>
    <row r="80" spans="2:14" s="1" customFormat="1" ht="75.2" customHeight="1" x14ac:dyDescent="0.2">
      <c r="B80" s="14" t="s">
        <v>83</v>
      </c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</row>
    <row r="81" spans="2:10" s="1" customFormat="1" ht="86.85" customHeight="1" x14ac:dyDescent="0.2"/>
    <row r="82" spans="2:10" s="1" customFormat="1" ht="17.649999999999999" customHeight="1" x14ac:dyDescent="0.2">
      <c r="I82" s="23" t="s">
        <v>84</v>
      </c>
      <c r="J82" s="23"/>
    </row>
    <row r="83" spans="2:10" s="1" customFormat="1" ht="145.15" customHeight="1" x14ac:dyDescent="0.2"/>
    <row r="84" spans="2:10" s="1" customFormat="1" ht="81.599999999999994" customHeight="1" x14ac:dyDescent="0.2">
      <c r="B84" s="18" t="s">
        <v>85</v>
      </c>
      <c r="C84" s="18"/>
      <c r="D84" s="18"/>
      <c r="E84" s="18"/>
      <c r="F84" s="18"/>
      <c r="G84" s="18"/>
      <c r="H84" s="18"/>
      <c r="I84" s="18"/>
      <c r="J84" s="18"/>
    </row>
  </sheetData>
  <mergeCells count="66">
    <mergeCell ref="I2:O2"/>
    <mergeCell ref="I82:J8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B78:N78"/>
    <mergeCell ref="B8:D8"/>
    <mergeCell ref="B80:N80"/>
    <mergeCell ref="B84:J84"/>
    <mergeCell ref="E14:G14"/>
    <mergeCell ref="F45:M45"/>
    <mergeCell ref="F46:M46"/>
    <mergeCell ref="F54:L54"/>
    <mergeCell ref="F55:L55"/>
    <mergeCell ref="F56:L56"/>
    <mergeCell ref="F57:L57"/>
    <mergeCell ref="F58:L58"/>
    <mergeCell ref="F64:L64"/>
    <mergeCell ref="F65:L65"/>
    <mergeCell ref="F66:L66"/>
    <mergeCell ref="F67:L67"/>
    <mergeCell ref="B68:E68"/>
    <mergeCell ref="B70:N70"/>
    <mergeCell ref="B72:N72"/>
    <mergeCell ref="B74:N74"/>
    <mergeCell ref="B76:N76"/>
    <mergeCell ref="F68:L68"/>
    <mergeCell ref="B62:N62"/>
    <mergeCell ref="B64:E64"/>
    <mergeCell ref="B65:E65"/>
    <mergeCell ref="B66:E66"/>
    <mergeCell ref="B67:E67"/>
    <mergeCell ref="B56:E56"/>
    <mergeCell ref="B57:E57"/>
    <mergeCell ref="B58:E58"/>
    <mergeCell ref="B6:D6"/>
    <mergeCell ref="B60:N60"/>
    <mergeCell ref="G11:N12"/>
    <mergeCell ref="L43:M43"/>
    <mergeCell ref="B48:N48"/>
    <mergeCell ref="B50:N50"/>
    <mergeCell ref="B52:N52"/>
    <mergeCell ref="B54:E54"/>
    <mergeCell ref="B55:E55"/>
    <mergeCell ref="B24:L24"/>
    <mergeCell ref="B26:L26"/>
    <mergeCell ref="L44:M44"/>
    <mergeCell ref="B4:D4"/>
    <mergeCell ref="B45:E45"/>
    <mergeCell ref="B46:E46"/>
    <mergeCell ref="B10:D11"/>
    <mergeCell ref="B16:C16"/>
    <mergeCell ref="B18:C18"/>
    <mergeCell ref="B20:C20"/>
    <mergeCell ref="B22:C2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Zielińska</cp:lastModifiedBy>
  <dcterms:created xsi:type="dcterms:W3CDTF">2024-10-16T04:25:52Z</dcterms:created>
  <dcterms:modified xsi:type="dcterms:W3CDTF">2024-10-28T05:41:48Z</dcterms:modified>
</cp:coreProperties>
</file>