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EBE04FDE-2097-497F-802F-B255DFBC48A5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3" i="1"/>
  <c r="F72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<sst xmlns="http://schemas.openxmlformats.org/spreadsheetml/2006/main" count="187" uniqueCount="116">
  <si>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</si>
  <si>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</si>
  <si>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</si>
  <si>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</si>
  <si>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</si>
  <si>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</si>
  <si>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</si>
  <si>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</si>
  <si>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</si>
  <si>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</si>
  <si>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</si>
  <si>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</si>
  <si>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</si>
  <si>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</si>
  <si>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</si>
  <si>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</si>
  <si>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</si>
  <si>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</si>
  <si>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</si>
  <si>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</si>
  <si>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</si>
  <si>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</si>
  <si>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</si>
  <si>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</si>
  <si>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</si>
  <si>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</si>
  <si>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</si>
  <si>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</si>
  <si>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</si>
  <si>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</si>
  <si>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</si>
  <si>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</si>
  <si>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</si>
  <si>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</si>
  <si>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</si>
  <si>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</si>
  <si>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</si>
  <si>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</si>
  <si>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</si>
  <si>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</si>
  <si>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</si>
  <si>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</si>
  <si>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</si>
  <si>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</si>
  <si>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</si>
  <si>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</si>
  <si>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</si>
  <si>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136</t>
  </si>
  <si>
    <t>ZAB-RYS</t>
  </si>
  <si>
    <t>Zabezpieczenie młodników przed spałowaniem przez rysakowanie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</si>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</sst>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90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91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94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95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96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97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99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156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100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2891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101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148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102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183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38.85" customHeight="1" x14ac:dyDescent="0.2">
      <c r="B50" s="5">
        <v>5</v>
      </c>
      <c r="C50" s="6" t="s">
        <v>18</v>
      </c>
      <c r="D50" s="6" t="s">
        <v>19</v>
      </c>
      <c r="E50" s="7" t="s">
        <v>20</v>
      </c>
      <c r="F50" s="6" t="s">
        <v>21</v>
      </c>
      <c r="G50" s="8">
        <v>0.6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22</v>
      </c>
      <c r="D51" s="6" t="s">
        <v>23</v>
      </c>
      <c r="E51" s="7" t="s">
        <v>24</v>
      </c>
      <c r="F51" s="6" t="s">
        <v>25</v>
      </c>
      <c r="G51" s="8">
        <v>0.03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26</v>
      </c>
      <c r="D52" s="6" t="s">
        <v>27</v>
      </c>
      <c r="E52" s="7" t="s">
        <v>28</v>
      </c>
      <c r="F52" s="6" t="s">
        <v>25</v>
      </c>
      <c r="G52" s="8">
        <v>0.4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29</v>
      </c>
      <c r="D53" s="6" t="s">
        <v>30</v>
      </c>
      <c r="E53" s="7" t="s">
        <v>31</v>
      </c>
      <c r="F53" s="6" t="s">
        <v>25</v>
      </c>
      <c r="G53" s="8">
        <v>0.4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32</v>
      </c>
      <c r="D54" s="6" t="s">
        <v>33</v>
      </c>
      <c r="E54" s="7" t="s">
        <v>34</v>
      </c>
      <c r="F54" s="6" t="s">
        <v>21</v>
      </c>
      <c r="G54" s="8">
        <v>2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35</v>
      </c>
      <c r="D55" s="6" t="s">
        <v>36</v>
      </c>
      <c r="E55" s="7" t="s">
        <v>37</v>
      </c>
      <c r="F55" s="6" t="s">
        <v>21</v>
      </c>
      <c r="G55" s="8">
        <v>3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38</v>
      </c>
      <c r="D56" s="6" t="s">
        <v>39</v>
      </c>
      <c r="E56" s="7" t="s">
        <v>40</v>
      </c>
      <c r="F56" s="6" t="s">
        <v>21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41</v>
      </c>
      <c r="D57" s="6" t="s">
        <v>42</v>
      </c>
      <c r="E57" s="7" t="s">
        <v>43</v>
      </c>
      <c r="F57" s="6" t="s">
        <v>21</v>
      </c>
      <c r="G57" s="8">
        <v>2.44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44</v>
      </c>
      <c r="D58" s="6" t="s">
        <v>45</v>
      </c>
      <c r="E58" s="7" t="s">
        <v>46</v>
      </c>
      <c r="F58" s="6" t="s">
        <v>21</v>
      </c>
      <c r="G58" s="8">
        <v>10.5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47</v>
      </c>
      <c r="D59" s="6" t="s">
        <v>48</v>
      </c>
      <c r="E59" s="7" t="s">
        <v>49</v>
      </c>
      <c r="F59" s="6" t="s">
        <v>25</v>
      </c>
      <c r="G59" s="8">
        <v>13.37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53</v>
      </c>
      <c r="G60" s="8">
        <v>12.76</v>
      </c>
      <c r="H60" s="23">
        <v>0</v>
      </c>
      <c r="I60" s="21">
        <f>ROUND(G60* H60,2)</f>
        <v>0</v>
      </c>
      <c r="J60" s="5">
        <v>23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54</v>
      </c>
      <c r="D61" s="6" t="s">
        <v>55</v>
      </c>
      <c r="E61" s="7" t="s">
        <v>56</v>
      </c>
      <c r="F61" s="6" t="s">
        <v>57</v>
      </c>
      <c r="G61" s="8">
        <v>18</v>
      </c>
      <c r="H61" s="23">
        <v>0</v>
      </c>
      <c r="I61" s="21">
        <f>ROUND(G61* H61,2)</f>
        <v>0</v>
      </c>
      <c r="J61" s="5">
        <v>23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58</v>
      </c>
      <c r="D62" s="6" t="s">
        <v>59</v>
      </c>
      <c r="E62" s="7" t="s">
        <v>60</v>
      </c>
      <c r="F62" s="6" t="s">
        <v>61</v>
      </c>
      <c r="G62" s="8">
        <v>13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62</v>
      </c>
      <c r="D63" s="6" t="s">
        <v>63</v>
      </c>
      <c r="E63" s="7" t="s">
        <v>64</v>
      </c>
      <c r="F63" s="6" t="s">
        <v>21</v>
      </c>
      <c r="G63" s="8">
        <v>2.29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65</v>
      </c>
      <c r="D64" s="6" t="s">
        <v>66</v>
      </c>
      <c r="E64" s="7" t="s">
        <v>67</v>
      </c>
      <c r="F64" s="6" t="s">
        <v>57</v>
      </c>
      <c r="G64" s="8">
        <v>311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68</v>
      </c>
      <c r="D65" s="6" t="s">
        <v>69</v>
      </c>
      <c r="E65" s="7" t="s">
        <v>67</v>
      </c>
      <c r="F65" s="6" t="s">
        <v>57</v>
      </c>
      <c r="G65" s="8">
        <v>123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57</v>
      </c>
      <c r="G66" s="8">
        <v>29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73</v>
      </c>
      <c r="D67" s="6" t="s">
        <v>74</v>
      </c>
      <c r="E67" s="7" t="s">
        <v>75</v>
      </c>
      <c r="F67" s="6" t="s">
        <v>57</v>
      </c>
      <c r="G67" s="8">
        <v>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57</v>
      </c>
      <c r="G68" s="8">
        <v>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57</v>
      </c>
      <c r="G69" s="8">
        <v>27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81</v>
      </c>
      <c r="F70" s="6" t="s">
        <v>57</v>
      </c>
      <c r="G70" s="8">
        <v>2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55.9" customHeight="1" x14ac:dyDescent="0.2"/>
    <row r="72" spans="2:14" s="1" customFormat="1" ht="21.4" customHeight="1" x14ac:dyDescent="0.2">
      <c r="B72" s="15" t="s">
        <v>84</v>
      </c>
      <c r="C72" s="15"/>
      <c r="D72" s="15"/>
      <c r="E72" s="15"/>
      <c r="F72" s="24">
        <f>ROUND(I32+I37+I42+I47+I50+I51+I52+I53+I54+I55+I56+I57+I58+I59+I60+I61+I62+I63+I64+I65+I66+I67+I68+I69+I70,2)</f>
        <v>0</v>
      </c>
      <c r="G72" s="25"/>
      <c r="H72" s="25"/>
      <c r="I72" s="25"/>
      <c r="J72" s="25"/>
      <c r="K72" s="25"/>
      <c r="L72" s="25"/>
      <c r="M72" s="26"/>
    </row>
    <row r="73" spans="2:14" s="1" customFormat="1" ht="21.4" customHeight="1" x14ac:dyDescent="0.2">
      <c r="B73" s="15" t="s">
        <v>85</v>
      </c>
      <c r="C73" s="15"/>
      <c r="D73" s="15"/>
      <c r="E73" s="15"/>
      <c r="F73" s="27">
        <f>ROUND(L32+L37+L42+L47+L50+L51+L52+L53+L54+L55+L56+L57+L58+L59+L60+L61+L62+L63+L64+L65+L66+L67+L68+L69+L70,2)</f>
        <v>0</v>
      </c>
      <c r="G73" s="28"/>
      <c r="H73" s="28"/>
      <c r="I73" s="28"/>
      <c r="J73" s="28"/>
      <c r="K73" s="28"/>
      <c r="L73" s="28"/>
      <c r="M73" s="29"/>
    </row>
    <row r="74" spans="2:14" s="1" customFormat="1" ht="11.1" customHeight="1" x14ac:dyDescent="0.2"/>
    <row r="75" spans="2:14" s="1" customFormat="1" ht="80.099999999999994" customHeight="1" x14ac:dyDescent="0.2">
      <c r="B75" s="31" t="s">
        <v>103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110.1" customHeight="1" x14ac:dyDescent="0.2">
      <c r="B77" s="31" t="s">
        <v>104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5.25" customHeight="1" x14ac:dyDescent="0.2"/>
    <row r="79" spans="2:14" s="1" customFormat="1" ht="110.1" customHeight="1" x14ac:dyDescent="0.2">
      <c r="B79" s="10" t="s">
        <v>105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2:14" s="1" customFormat="1" ht="5.25" customHeight="1" x14ac:dyDescent="0.2"/>
    <row r="81" spans="2:14" s="1" customFormat="1" ht="37.9" customHeight="1" x14ac:dyDescent="0.2">
      <c r="B81" s="32" t="s">
        <v>86</v>
      </c>
      <c r="C81" s="32"/>
      <c r="D81" s="32"/>
      <c r="E81" s="32"/>
      <c r="F81" s="34" t="s">
        <v>87</v>
      </c>
      <c r="G81" s="34"/>
      <c r="H81" s="34"/>
      <c r="I81" s="34"/>
      <c r="J81" s="34"/>
      <c r="K81" s="34"/>
      <c r="L81" s="34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.65" customHeight="1" x14ac:dyDescent="0.2"/>
    <row r="87" spans="2:14" s="1" customFormat="1" ht="203.1" customHeight="1" x14ac:dyDescent="0.2">
      <c r="B87" s="31" t="s">
        <v>106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36.950000000000003" customHeight="1" x14ac:dyDescent="0.2">
      <c r="B89" s="35" t="s">
        <v>107</v>
      </c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</row>
    <row r="90" spans="2:14" s="1" customFormat="1" ht="2.65" customHeight="1" x14ac:dyDescent="0.2"/>
    <row r="91" spans="2:14" s="1" customFormat="1" ht="37.9" customHeight="1" x14ac:dyDescent="0.2">
      <c r="B91" s="32" t="s">
        <v>88</v>
      </c>
      <c r="C91" s="32"/>
      <c r="D91" s="32"/>
      <c r="E91" s="32"/>
      <c r="F91" s="36" t="s">
        <v>89</v>
      </c>
      <c r="G91" s="36"/>
      <c r="H91" s="36"/>
      <c r="I91" s="36"/>
      <c r="J91" s="36"/>
      <c r="K91" s="36"/>
      <c r="L91" s="36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.65" customHeight="1" x14ac:dyDescent="0.2"/>
    <row r="97" spans="2:14" s="1" customFormat="1" ht="159.94999999999999" customHeight="1" x14ac:dyDescent="0.2">
      <c r="B97" s="31" t="s">
        <v>108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54.95" customHeight="1" x14ac:dyDescent="0.2">
      <c r="B99" s="31" t="s">
        <v>109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60" customHeight="1" x14ac:dyDescent="0.2">
      <c r="B101" s="10" t="s">
        <v>110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2.65" customHeight="1" x14ac:dyDescent="0.2"/>
    <row r="103" spans="2:14" s="1" customFormat="1" ht="48" customHeight="1" x14ac:dyDescent="0.2">
      <c r="B103" s="10" t="s">
        <v>111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2.65" customHeight="1" x14ac:dyDescent="0.2"/>
    <row r="105" spans="2:14" s="1" customFormat="1" ht="125.1" customHeight="1" x14ac:dyDescent="0.2">
      <c r="B105" s="31" t="s">
        <v>112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84.95" customHeight="1" x14ac:dyDescent="0.2">
      <c r="B107" s="31" t="s">
        <v>113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86.85" customHeight="1" x14ac:dyDescent="0.2"/>
    <row r="109" spans="2:14" s="1" customFormat="1" ht="17.649999999999999" customHeight="1" x14ac:dyDescent="0.2">
      <c r="I109" s="17" t="s">
        <v>114</v>
      </c>
      <c r="J109" s="17"/>
    </row>
    <row r="110" spans="2:14" s="1" customFormat="1" ht="145.15" customHeight="1" x14ac:dyDescent="0.2"/>
    <row r="111" spans="2:14" s="1" customFormat="1" ht="81.599999999999994" customHeight="1" x14ac:dyDescent="0.2">
      <c r="B111" s="11" t="s">
        <v>115</v>
      </c>
      <c r="C111" s="11"/>
      <c r="D111" s="11"/>
      <c r="E111" s="11"/>
      <c r="F111" s="11"/>
      <c r="G111" s="11"/>
      <c r="H111" s="11"/>
      <c r="I111" s="11"/>
      <c r="J111" s="11"/>
    </row>
  </sheetData>
  <mergeCells count="87">
    <mergeCell ref="B16:I16"/>
    <mergeCell ref="B18:I18"/>
    <mergeCell ref="B20:I20"/>
    <mergeCell ref="B22:I22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1:L91"/>
    <mergeCell ref="F92:L92"/>
    <mergeCell ref="F93:L93"/>
    <mergeCell ref="F94:L94"/>
    <mergeCell ref="F95:L95"/>
    <mergeCell ref="F81:L81"/>
    <mergeCell ref="F82:L82"/>
    <mergeCell ref="F83:L83"/>
    <mergeCell ref="F84:L84"/>
    <mergeCell ref="F85:L85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2024-10-23T09:49:14Z</dcterms:created>
  <dcterms:modified xsi:type="dcterms:W3CDTF">2024-10-23T10:50:48Z</dcterms:modified>
</cp:coreProperties>
</file>