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9-37-DNS - Ulič - Matic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ponuka'!$A$1:$Q$29</definedName>
  </definedNames>
  <calcPr calcId="162913"/>
</workbook>
</file>

<file path=xl/calcChain.xml><?xml version="1.0" encoding="utf-8"?>
<calcChain xmlns="http://schemas.openxmlformats.org/spreadsheetml/2006/main">
  <c r="O12" i="1" l="1"/>
  <c r="G12" i="1" l="1"/>
  <c r="O14" i="1" l="1"/>
  <c r="M14" i="1"/>
  <c r="O16" i="1" l="1"/>
  <c r="O1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<sst xmlns="http://schemas.openxmlformats.org/spreadsheetml/2006/main" count="81" uniqueCount="78">
  <si>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</si>
  <si>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</si>
  <si>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</si>
  <si>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</si>
  <si>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</si>
  <si>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</si>
  <si>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</si>
  <si>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</si>
  <si>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</si>
  <si>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</si>
  <si>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</si>
  <si>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</si>
  <si>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</si>
  <si>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</si>
  <si>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</si>
  <si>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</si>
  <si>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</si>
  <si>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</si>
  <si>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</si>
  <si>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</si>
  <si>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</si>
  <si>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</si>
  <si>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</si>
  <si>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</si>
  <si>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</si>
  <si>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</si>
  <si>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</si>
  <si>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</si>
  <si>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</si>
  <si>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</si>
  <si>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</si>
  <si>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</si>
  <si>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</si>
  <si>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</si>
  <si>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</si>
  <si>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</si>
  <si>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</si>
  <si>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</si>
  <si>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</si>
  <si>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</si>
  <si>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</si>
  <si>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</si>
  <si>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</si>
  <si>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</si>
  <si>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</si>
  <si>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</si>
  <si>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</si>
  <si>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</si>
  <si>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</si>
  <si>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</si>
  <si>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</si>
  <si>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</si>
  <si>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</si>
  <si>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</si>
  <si>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</si>
  <si>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</si>
  <si>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</si>
  <si>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</si>
  <si>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</si>
  <si>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</si>
  <si>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</si>
  <si>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</si>
  <si>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</si>
  <si>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</si>
  <si>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</si>
  <si>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</si>
  <si>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</si>
  <si>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</si>
  <si>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</si>
  <si>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</si>
  <si>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</si>
  <si>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VU+50r.</t>
  </si>
  <si>
    <t>DNS – Lesnícke služby v ťažbovom procese na OZ Ulič - výzva č. 19/37/DNS/44460</t>
  </si>
  <si>
    <t>LO Javorník</t>
  </si>
  <si>
    <t>LA171-č.p.1852-1853 LV35</t>
  </si>
  <si>
    <t>1,2,4c,6,7</t>
  </si>
  <si>
    <t>- | - | 600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</si>
  <si>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ks vývozná súprava do 16 ton</t>
    </r>
    <r>
      <rPr>
        <sz val="10"/>
        <color theme="1"/>
        <rFont val="Arial"/>
        <family val="2"/>
        <charset val="238"/>
      </rPr>
      <t xml:space="preserve">.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Marián Čabin, správca LS Ulič, tel: 0908 077 007.      </t>
    </r>
    <r>
      <rPr>
        <sz val="10"/>
        <color theme="1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</si>
</sst>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1" fillId="0" borderId="33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right" vertical="center" indent="1"/>
    </xf>
    <xf numFmtId="0" fontId="15" fillId="3" borderId="23" xfId="0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right" vertical="center"/>
    </xf>
    <xf numFmtId="0" fontId="16" fillId="0" borderId="34" xfId="0" applyNumberFormat="1" applyFont="1" applyBorder="1" applyAlignment="1">
      <alignment horizontal="right" vertical="center" wrapText="1"/>
    </xf>
    <xf numFmtId="2" fontId="16" fillId="0" borderId="34" xfId="0" applyNumberFormat="1" applyFont="1" applyBorder="1" applyAlignment="1">
      <alignment horizontal="right" vertical="center" wrapText="1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2" fillId="0" borderId="40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C1" zoomScaleNormal="100" zoomScaleSheetLayoutView="100" workbookViewId="0">
      <selection activeCell="C6" sqref="C6:Q6"/>
    </sheetView>
  </sheetViews>
  <sheetFormatPr defaultRowHeight="14.25" x14ac:dyDescent="0.2"/>
  <cols>
    <col min="1" max="1" width="13.7109375" style="18" customWidth="1"/>
    <col min="2" max="2" width="14.140625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10" width="9.140625" style="18"/>
    <col min="11" max="11" width="8" style="18" customWidth="1"/>
    <col min="12" max="12" width="17" style="18" customWidth="1"/>
    <col min="13" max="13" width="16.140625" style="18" customWidth="1"/>
    <col min="14" max="14" width="20.85546875" style="18" customWidth="1"/>
    <col min="15" max="15" width="19.42578125" style="18" customWidth="1"/>
    <col min="16" max="17" width="10.85546875" style="18" customWidth="1"/>
    <col min="18" max="16384" width="9.140625" style="18"/>
  </cols>
  <sheetData>
    <row r="1" spans="1:17" ht="19.5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O1" s="8"/>
      <c r="P1" s="8"/>
      <c r="Q1" s="19" t="s">
        <v>31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5"/>
      <c r="J2" s="15"/>
      <c r="K2" s="15"/>
      <c r="L2" s="15"/>
      <c r="O2" s="8"/>
      <c r="P2" s="19" t="s">
        <v>67</v>
      </c>
    </row>
    <row r="3" spans="1:17" ht="18" customHeight="1" x14ac:dyDescent="0.25">
      <c r="A3" s="63" t="s">
        <v>0</v>
      </c>
      <c r="B3" s="63"/>
      <c r="C3" s="64" t="s">
        <v>72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0.5" customHeight="1" x14ac:dyDescent="0.2">
      <c r="A4" s="16"/>
      <c r="B4" s="16"/>
      <c r="C4" s="31"/>
      <c r="D4" s="31"/>
      <c r="E4" s="31"/>
      <c r="F4" s="31"/>
      <c r="G4" s="31"/>
      <c r="H4" s="31"/>
      <c r="I4" s="36"/>
      <c r="J4" s="31"/>
      <c r="K4" s="31"/>
      <c r="L4" s="31"/>
      <c r="M4" s="31"/>
      <c r="N4" s="31"/>
      <c r="O4" s="32"/>
      <c r="P4" s="32"/>
      <c r="Q4" s="32"/>
    </row>
    <row r="5" spans="1:17" x14ac:dyDescent="0.2">
      <c r="A5" s="20"/>
      <c r="B5" s="20"/>
      <c r="C5" s="21"/>
      <c r="D5" s="21"/>
      <c r="E5" s="53"/>
      <c r="F5" s="5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5">
      <c r="A6" s="63" t="s">
        <v>1</v>
      </c>
      <c r="B6" s="63"/>
      <c r="C6" s="63" t="s">
        <v>68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6" customHeight="1" x14ac:dyDescent="0.2">
      <c r="A7" s="22"/>
      <c r="B7" s="54"/>
      <c r="C7" s="54"/>
      <c r="D7" s="54"/>
      <c r="E7" s="54"/>
      <c r="F7" s="54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thickBot="1" x14ac:dyDescent="0.3">
      <c r="A8" s="98" t="s">
        <v>59</v>
      </c>
      <c r="B8" s="99"/>
      <c r="C8" s="99"/>
      <c r="D8" s="99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21" customHeight="1" thickBot="1" x14ac:dyDescent="0.25">
      <c r="A9" s="55" t="s">
        <v>6</v>
      </c>
      <c r="B9" s="55" t="s">
        <v>2</v>
      </c>
      <c r="C9" s="58" t="s">
        <v>43</v>
      </c>
      <c r="D9" s="59"/>
      <c r="E9" s="60" t="s">
        <v>3</v>
      </c>
      <c r="F9" s="61"/>
      <c r="G9" s="62"/>
      <c r="H9" s="47" t="s">
        <v>4</v>
      </c>
      <c r="I9" s="106" t="s">
        <v>35</v>
      </c>
      <c r="J9" s="60" t="s">
        <v>22</v>
      </c>
      <c r="K9" s="61"/>
      <c r="L9" s="50" t="s">
        <v>58</v>
      </c>
      <c r="M9" s="88" t="s">
        <v>55</v>
      </c>
      <c r="N9" s="91" t="s">
        <v>62</v>
      </c>
      <c r="O9" s="88" t="s">
        <v>60</v>
      </c>
      <c r="P9" s="60" t="s">
        <v>64</v>
      </c>
      <c r="Q9" s="62"/>
    </row>
    <row r="10" spans="1:17" ht="21.75" customHeight="1" x14ac:dyDescent="0.2">
      <c r="A10" s="56"/>
      <c r="B10" s="56"/>
      <c r="C10" s="100" t="s">
        <v>30</v>
      </c>
      <c r="D10" s="101"/>
      <c r="E10" s="88" t="s">
        <v>32</v>
      </c>
      <c r="F10" s="88" t="s">
        <v>33</v>
      </c>
      <c r="G10" s="88" t="s">
        <v>34</v>
      </c>
      <c r="H10" s="48"/>
      <c r="I10" s="107"/>
      <c r="J10" s="88" t="s">
        <v>69</v>
      </c>
      <c r="K10" s="109" t="s">
        <v>70</v>
      </c>
      <c r="L10" s="51"/>
      <c r="M10" s="89"/>
      <c r="N10" s="92"/>
      <c r="O10" s="56"/>
      <c r="P10" s="29"/>
      <c r="Q10" s="29"/>
    </row>
    <row r="11" spans="1:17" ht="50.25" customHeight="1" thickBot="1" x14ac:dyDescent="0.25">
      <c r="A11" s="57"/>
      <c r="B11" s="57"/>
      <c r="C11" s="102"/>
      <c r="D11" s="103"/>
      <c r="E11" s="90"/>
      <c r="F11" s="90"/>
      <c r="G11" s="90"/>
      <c r="H11" s="49"/>
      <c r="I11" s="108"/>
      <c r="J11" s="90"/>
      <c r="K11" s="90"/>
      <c r="L11" s="52"/>
      <c r="M11" s="90"/>
      <c r="N11" s="92"/>
      <c r="O11" s="57"/>
      <c r="P11" s="28" t="s">
        <v>65</v>
      </c>
      <c r="Q11" s="28" t="s">
        <v>66</v>
      </c>
    </row>
    <row r="12" spans="1:17" ht="26.25" customHeight="1" thickBot="1" x14ac:dyDescent="0.25">
      <c r="A12" s="37" t="s">
        <v>73</v>
      </c>
      <c r="B12" s="38" t="s">
        <v>74</v>
      </c>
      <c r="C12" s="104" t="s">
        <v>75</v>
      </c>
      <c r="D12" s="105"/>
      <c r="E12" s="42">
        <v>0</v>
      </c>
      <c r="F12" s="42">
        <v>390.66</v>
      </c>
      <c r="G12" s="43">
        <f>SUM(E12,F12)</f>
        <v>390.66</v>
      </c>
      <c r="H12" s="42" t="s">
        <v>71</v>
      </c>
      <c r="I12" s="44">
        <v>30</v>
      </c>
      <c r="J12" s="45">
        <v>0</v>
      </c>
      <c r="K12" s="45">
        <v>0.45</v>
      </c>
      <c r="L12" s="40" t="s">
        <v>76</v>
      </c>
      <c r="M12" s="41">
        <v>12319.195900000001</v>
      </c>
      <c r="N12" s="39"/>
      <c r="O12" s="17">
        <f>SUM(N12*G12)</f>
        <v>0</v>
      </c>
      <c r="P12" s="30">
        <v>45575</v>
      </c>
      <c r="Q12" s="30">
        <v>45657</v>
      </c>
    </row>
    <row r="13" spans="1:17" ht="15.75" customHeight="1" thickBot="1" x14ac:dyDescent="0.2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7" ht="15.75" customHeight="1" thickBot="1" x14ac:dyDescent="0.25">
      <c r="A14" s="95" t="s">
        <v>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25">
        <f>SUM(M12:M12)</f>
        <v>12319.195900000001</v>
      </c>
      <c r="N14" s="24" t="s">
        <v>9</v>
      </c>
      <c r="O14" s="25">
        <f>SUM(O12:O12)</f>
        <v>0</v>
      </c>
      <c r="P14" s="33"/>
      <c r="Q14" s="33"/>
    </row>
    <row r="15" spans="1:17" ht="15" thickBo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24" t="s">
        <v>10</v>
      </c>
      <c r="O15" s="25">
        <f>O16-O14</f>
        <v>0</v>
      </c>
      <c r="P15" s="33"/>
      <c r="Q15" s="33"/>
    </row>
    <row r="16" spans="1:17" ht="15" thickBot="1" x14ac:dyDescent="0.2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24" t="s">
        <v>11</v>
      </c>
      <c r="O16" s="25">
        <f>IF("nie"=MID(H24,1,3),O14,(O14*1.2))</f>
        <v>0</v>
      </c>
      <c r="P16" s="33"/>
      <c r="Q16" s="33"/>
    </row>
    <row r="17" spans="1:17" x14ac:dyDescent="0.2">
      <c r="A17" s="70"/>
      <c r="B17" s="70"/>
      <c r="C17" s="70"/>
      <c r="D17" s="9"/>
      <c r="E17" s="9"/>
      <c r="F17" s="9"/>
      <c r="G17" s="9"/>
      <c r="H17" s="9"/>
      <c r="I17" s="9"/>
      <c r="J17" s="9" t="s">
        <v>40</v>
      </c>
      <c r="K17" s="9"/>
      <c r="L17" s="9"/>
      <c r="M17" s="9"/>
      <c r="N17" s="9"/>
      <c r="O17" s="9"/>
      <c r="P17" s="9"/>
      <c r="Q17" s="9"/>
    </row>
    <row r="18" spans="1:17" ht="15" x14ac:dyDescent="0.2">
      <c r="A18" s="81" t="s">
        <v>57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34"/>
      <c r="Q18" s="34"/>
    </row>
    <row r="19" spans="1:17" ht="25.5" customHeight="1" x14ac:dyDescent="0.2">
      <c r="A19" s="27" t="s">
        <v>38</v>
      </c>
      <c r="B19" s="14"/>
      <c r="C19" s="14"/>
      <c r="D19" s="14"/>
      <c r="E19" s="14"/>
      <c r="F19" s="14"/>
      <c r="G19" s="13" t="s">
        <v>37</v>
      </c>
      <c r="H19" s="14"/>
      <c r="I19" s="14"/>
      <c r="J19" s="14"/>
      <c r="K19" s="10"/>
      <c r="L19" s="10"/>
      <c r="M19" s="10"/>
      <c r="N19" s="10"/>
      <c r="O19" s="10"/>
      <c r="P19" s="10"/>
      <c r="Q19" s="10"/>
    </row>
    <row r="20" spans="1:17" ht="15" customHeight="1" x14ac:dyDescent="0.2">
      <c r="A20" s="72" t="s">
        <v>77</v>
      </c>
      <c r="B20" s="73"/>
      <c r="C20" s="73"/>
      <c r="D20" s="73"/>
      <c r="E20" s="74"/>
      <c r="F20" s="71" t="s">
        <v>42</v>
      </c>
      <c r="G20" s="11" t="s">
        <v>12</v>
      </c>
      <c r="H20" s="65"/>
      <c r="I20" s="66"/>
      <c r="J20" s="66"/>
      <c r="K20" s="66"/>
      <c r="L20" s="66"/>
      <c r="M20" s="66"/>
      <c r="N20" s="66"/>
      <c r="O20" s="67"/>
      <c r="P20" s="34"/>
      <c r="Q20" s="34"/>
    </row>
    <row r="21" spans="1:17" x14ac:dyDescent="0.2">
      <c r="A21" s="75"/>
      <c r="B21" s="76"/>
      <c r="C21" s="76"/>
      <c r="D21" s="76"/>
      <c r="E21" s="77"/>
      <c r="F21" s="71"/>
      <c r="G21" s="11" t="s">
        <v>13</v>
      </c>
      <c r="H21" s="65"/>
      <c r="I21" s="66"/>
      <c r="J21" s="66"/>
      <c r="K21" s="66"/>
      <c r="L21" s="66"/>
      <c r="M21" s="66"/>
      <c r="N21" s="66"/>
      <c r="O21" s="67"/>
      <c r="P21" s="34"/>
      <c r="Q21" s="34"/>
    </row>
    <row r="22" spans="1:17" ht="18" customHeight="1" x14ac:dyDescent="0.2">
      <c r="A22" s="75"/>
      <c r="B22" s="76"/>
      <c r="C22" s="76"/>
      <c r="D22" s="76"/>
      <c r="E22" s="77"/>
      <c r="F22" s="71"/>
      <c r="G22" s="11" t="s">
        <v>14</v>
      </c>
      <c r="H22" s="65"/>
      <c r="I22" s="66"/>
      <c r="J22" s="66"/>
      <c r="K22" s="66"/>
      <c r="L22" s="66"/>
      <c r="M22" s="66"/>
      <c r="N22" s="66"/>
      <c r="O22" s="67"/>
      <c r="P22" s="34"/>
      <c r="Q22" s="34"/>
    </row>
    <row r="23" spans="1:17" x14ac:dyDescent="0.2">
      <c r="A23" s="75"/>
      <c r="B23" s="76"/>
      <c r="C23" s="76"/>
      <c r="D23" s="76"/>
      <c r="E23" s="77"/>
      <c r="F23" s="71"/>
      <c r="G23" s="11" t="s">
        <v>15</v>
      </c>
      <c r="H23" s="65"/>
      <c r="I23" s="66"/>
      <c r="J23" s="66"/>
      <c r="K23" s="66"/>
      <c r="L23" s="66"/>
      <c r="M23" s="66"/>
      <c r="N23" s="66"/>
      <c r="O23" s="67"/>
      <c r="P23" s="34"/>
      <c r="Q23" s="34"/>
    </row>
    <row r="24" spans="1:17" x14ac:dyDescent="0.2">
      <c r="A24" s="75"/>
      <c r="B24" s="76"/>
      <c r="C24" s="76"/>
      <c r="D24" s="76"/>
      <c r="E24" s="77"/>
      <c r="F24" s="71"/>
      <c r="G24" s="11" t="s">
        <v>16</v>
      </c>
      <c r="H24" s="65"/>
      <c r="I24" s="66"/>
      <c r="J24" s="66"/>
      <c r="K24" s="66"/>
      <c r="L24" s="66"/>
      <c r="M24" s="66"/>
      <c r="N24" s="66"/>
      <c r="O24" s="67"/>
      <c r="P24" s="34"/>
      <c r="Q24" s="34"/>
    </row>
    <row r="25" spans="1:17" x14ac:dyDescent="0.2">
      <c r="A25" s="75"/>
      <c r="B25" s="76"/>
      <c r="C25" s="76"/>
      <c r="D25" s="76"/>
      <c r="E25" s="77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75"/>
      <c r="B26" s="76"/>
      <c r="C26" s="76"/>
      <c r="D26" s="76"/>
      <c r="E26" s="7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78"/>
      <c r="B27" s="79"/>
      <c r="C27" s="79"/>
      <c r="D27" s="79"/>
      <c r="E27" s="80"/>
      <c r="F27" s="10"/>
      <c r="G27" s="23"/>
      <c r="H27" s="20"/>
      <c r="I27" s="20"/>
      <c r="J27" s="23"/>
      <c r="K27" s="23" t="s">
        <v>39</v>
      </c>
      <c r="L27" s="23"/>
      <c r="M27" s="68"/>
      <c r="N27" s="69"/>
      <c r="O27" s="23"/>
      <c r="P27" s="23"/>
      <c r="Q27" s="23"/>
    </row>
    <row r="28" spans="1:17" x14ac:dyDescent="0.2">
      <c r="A28" s="10"/>
      <c r="B28" s="10"/>
      <c r="C28" s="10"/>
      <c r="D28" s="10"/>
      <c r="E28" s="10"/>
      <c r="F28" s="1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6"/>
      <c r="B29" s="26"/>
      <c r="C29" s="26"/>
      <c r="D29" s="26"/>
      <c r="E29" s="26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</sheetData>
  <mergeCells count="40">
    <mergeCell ref="A15:M16"/>
    <mergeCell ref="A6:B6"/>
    <mergeCell ref="M9:M11"/>
    <mergeCell ref="N9:N11"/>
    <mergeCell ref="A13:Q13"/>
    <mergeCell ref="A14:L14"/>
    <mergeCell ref="A8:D8"/>
    <mergeCell ref="P9:Q9"/>
    <mergeCell ref="C6:Q6"/>
    <mergeCell ref="O9:O11"/>
    <mergeCell ref="C10:D11"/>
    <mergeCell ref="E10:E11"/>
    <mergeCell ref="F10:F11"/>
    <mergeCell ref="G10:G11"/>
    <mergeCell ref="C12:D12"/>
    <mergeCell ref="I9:I11"/>
    <mergeCell ref="H24:O24"/>
    <mergeCell ref="M27:N27"/>
    <mergeCell ref="A17:C17"/>
    <mergeCell ref="F20:F24"/>
    <mergeCell ref="H20:O20"/>
    <mergeCell ref="H21:O21"/>
    <mergeCell ref="H22:O22"/>
    <mergeCell ref="H23:O23"/>
    <mergeCell ref="A20:E27"/>
    <mergeCell ref="A18:O18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J10:J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48</v>
      </c>
      <c r="B6" s="110" t="s">
        <v>47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49</v>
      </c>
      <c r="B7" s="110" t="s">
        <v>50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41</v>
      </c>
      <c r="B10" s="110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61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2024-08-16T07:47:08Z</cp:lastPrinted>
  <dcterms:created xsi:type="dcterms:W3CDTF">2012-08-13T12:29:09Z</dcterms:created>
  <dcterms:modified xsi:type="dcterms:W3CDTF">2024-09-23T12:59:26Z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