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n44549\Desktop\CUSA\"/>
    </mc:Choice>
  </mc:AlternateContent>
  <xr:revisionPtr revIDLastSave="0" documentId="13_ncr:1_{CFBA9613-AE9C-4511-B2FD-C8E78431DF01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Špecifikácia" sheetId="8" r:id="rId1"/>
    <sheet name="Kalkulácia ceny" sheetId="9" r:id="rId2"/>
  </sheets>
  <definedNames>
    <definedName name="_xlnm.Print_Area" localSheetId="1">'Kalkulácia ceny'!$A$1:$N$17</definedName>
    <definedName name="_xlnm.Print_Area" localSheetId="0">Špecifikácia!$A$1:$D$117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9" l="1"/>
  <c r="K6" i="9"/>
  <c r="I6" i="9"/>
  <c r="J6" i="9" s="1"/>
  <c r="M6" i="9" l="1"/>
  <c r="N6" i="9" s="1"/>
</calcChain>
</file>

<file path=xl/sharedStrings.xml><?xml version="1.0" encoding="utf-8"?>
<sst xmlns="http://schemas.openxmlformats.org/spreadsheetml/2006/main" count="195" uniqueCount="173">
  <si>
    <t xml:space="preserve">Požadované minimálne technické vlastnosti, parametre a hodnoty predmetu zákazky
</t>
  </si>
  <si>
    <t>ks</t>
  </si>
  <si>
    <t>1. VŠEOBECNÁ ŠPECIFIKÁCIA PREDMETU ZÁKAZKY</t>
  </si>
  <si>
    <t xml:space="preserve">akceptujem / neakceptujem </t>
  </si>
  <si>
    <t>1.2 CPV:</t>
  </si>
  <si>
    <t>1.3 Druh:</t>
  </si>
  <si>
    <t>MJ</t>
  </si>
  <si>
    <t>7. PRÍLOHY</t>
  </si>
  <si>
    <t>1.</t>
  </si>
  <si>
    <t>Príloha č. 1</t>
  </si>
  <si>
    <t>2.  FUNKČNÁ ŠPECIFIKÁCIA PREDMETU ZÁKAZKY</t>
  </si>
  <si>
    <t>4. TECHNICKÁ ŠPECIFIKÁCIA PREDMETU ZÁKAZKY</t>
  </si>
  <si>
    <t>hodnota ponúkaného ekvivalentného produktu</t>
  </si>
  <si>
    <t>dôvod neakceptovania požiadavky a návrh jej úpravy</t>
  </si>
  <si>
    <t>6.1</t>
  </si>
  <si>
    <t>6.2</t>
  </si>
  <si>
    <t>6.3</t>
  </si>
  <si>
    <t>Príloha č. 2</t>
  </si>
  <si>
    <t>Prospektový materiál</t>
  </si>
  <si>
    <t>Kontaktná osoba predkladateľa PTK pre účely overenia si informácií týkajúcich sa technických parametrov ponúkaného produktu:</t>
  </si>
  <si>
    <t>Pracovná pozícia:</t>
  </si>
  <si>
    <t>Telefónne číslo:</t>
  </si>
  <si>
    <t>E-mail:</t>
  </si>
  <si>
    <t>PREHLÁSENIE</t>
  </si>
  <si>
    <t>5. MINIMÁLNE OSOBITNÉ ZMLUVNÉ POŽIADAVKY NA PREDMET ZÁKAZKY</t>
  </si>
  <si>
    <t>Účel prípravnej trhovej konzultácie</t>
  </si>
  <si>
    <t>Sídlo:</t>
  </si>
  <si>
    <t>Týmto prehlasujem, že v PTK nami uvedený/é tovar/y v plnom rozsahu spĺňajú funkčnú špecifikáciu (t.j. účel použitia) predmetu zákazky. Zároveň prehlasujem, že v prípade, ak verejný obstarávateľ vyhlási zákazku na uvedený predmet zákazky v súlade s nami ponúkanými hodnotami uvedeného/ných tovaru/ov nie sú nám známe žiadne okolnosti, ktoré by nám bránili v účasti v predmetnej zákazky.</t>
  </si>
  <si>
    <t>Dodávateľ:</t>
  </si>
  <si>
    <t xml:space="preserve">6. MINIMÁLNE OSOBITNÉ POŽIADAVKY NA PREDMET ZÁKAZKY A DOKLADY </t>
  </si>
  <si>
    <t xml:space="preserve">Prospektový materiál 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</si>
  <si>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</si>
  <si>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</si>
  <si>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</si>
  <si>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</si>
  <si>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</si>
  <si>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</si>
  <si>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</si>
  <si>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</si>
  <si>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</si>
  <si>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2.1.</t>
  </si>
  <si>
    <t>2.2.</t>
  </si>
  <si>
    <t>v pracovných dňoch,</t>
  </si>
  <si>
    <t>2.3.</t>
  </si>
  <si>
    <t>2.4.</t>
  </si>
  <si>
    <t>2.5.</t>
  </si>
  <si>
    <t>2.6.</t>
  </si>
  <si>
    <t>Dodávateľ je povinný vystaviť faktúru za dodaný tovar v súlade s ustanovením §73 zákona č. 222/2004 Z. z. o dani z pridanej hodnoty v znení neskorších predpisov (ďalej len „zákon o DPH“), najneskôr však do piateho (5) pracovného dňa v mesiaci, nasledujúcom po mesiaci, v ktorom došlo k dodaniu tovaru podľa uzatvorenej kúpnej zmluvy.</t>
  </si>
  <si>
    <t>11.</t>
  </si>
  <si>
    <t>12.</t>
  </si>
  <si>
    <t>13.</t>
  </si>
  <si>
    <t>14.</t>
  </si>
  <si>
    <t>vykonanie ďalších servisných úkonov a činností predpísaných príslušnou právnou úpravou a aplikovateľnými normami,</t>
  </si>
  <si>
    <t>15.</t>
  </si>
  <si>
    <t>16.</t>
  </si>
  <si>
    <t>17.</t>
  </si>
  <si>
    <t>18.</t>
  </si>
  <si>
    <t>19.</t>
  </si>
  <si>
    <t>20.</t>
  </si>
  <si>
    <t>oprava vady, pri ktorej nie je potrebná dodávka náhradného dielu najneskôr do štyridsiatichôsmich (48) hodín,</t>
  </si>
  <si>
    <t>vykonanie akýchkoľvek neplánovaných opráv a údržby, ktoré nevyplývajú zo servisného plánu výrobcu nia, ak takáto oprava je nevyhnutná za účelom zabezpečenia prevádzky nia, vrátane generálnej opravy,</t>
  </si>
  <si>
    <t>Zoznam položiek:</t>
  </si>
  <si>
    <t>Položka</t>
  </si>
  <si>
    <t>Položka č.1</t>
  </si>
  <si>
    <t xml:space="preserve"> </t>
  </si>
  <si>
    <t xml:space="preserve">s dodacím listom, ktorý musí obsahovať okrem povinných náležitostí aj číslo kúpnej zmluvy, jednotkovú cenu príslušnej položky bez DPH, s DPH, sadzbu DPH, celkovú cenu príslušnej položky bez DPH, s DPH.
</t>
  </si>
  <si>
    <t xml:space="preserve">Dodávateľ je povinný k faktúre vždy priložiť kúpnu zmluvu. Dodávateľ je rovnako povinný k faktúre priložiť kópiu dodacieho listu ako jej povinnú prílohu, okrem prípadov, kedy je faktúra doručená zároveň s dodacím listom. 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</si>
  <si>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</si>
  <si>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</si>
  <si>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</si>
  <si>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</si>
  <si>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</si>
  <si>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</si>
  <si>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</si>
  <si>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</si>
  <si>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</si>
  <si>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15.1</t>
  </si>
  <si>
    <t>15.2</t>
  </si>
  <si>
    <t>Požadované minimálne osobitné požiadavky na predmet zákazky:</t>
  </si>
  <si>
    <t>Kalkulácia ceny a návrh na plnenie kritéria na vyhodnotenie ponúk</t>
  </si>
  <si>
    <t>tovar</t>
  </si>
  <si>
    <t>3. ROZDELENIE PREDMETU ZÁKAZKY</t>
  </si>
  <si>
    <t>xx</t>
  </si>
  <si>
    <t>Požaduje sa uzatvorenie kúpnej zmluvy</t>
  </si>
  <si>
    <t>vykonanie štandardných vylepšení zariadenia odporúčaných a predpísaných výrobcom zariadenia</t>
  </si>
  <si>
    <t>dodávka a výmena všetkých potrebných náhradných dielov a súčiastok v prípade ich poruchy, s výnimkou spotrebného materiálu,</t>
  </si>
  <si>
    <t>oprava vád a porúch zariadenia, t.j. uvedenie zariadenia do stavu plnej využiteľnosti vzhľadom k jeho technickým parametrom,</t>
  </si>
  <si>
    <t>v čase od 08:00 hod. do 16:00 hod.,</t>
  </si>
  <si>
    <t>vykonanie pravidelných technických kontrol a prehliadok vo výrobcom predpísanom rozsahu a intervale podľa servisného manuálu, min. však jedenkrát ročne</t>
  </si>
  <si>
    <t>Por. číslo</t>
  </si>
  <si>
    <t>Počet MJ</t>
  </si>
  <si>
    <t>Predmet zákazky nie je rozdelený na časti</t>
  </si>
  <si>
    <t>Súčasťou dodania zariadenia a/alebo dohodnutých služieb je aj povinnosť dodávateľa odovzdať objednávateľovi:
- zoznam a kontaktné údaje servisných stredísk dodávateľa pre potreby plnenia zmluvy,
- kontaktné údaje na Klientske pracovisko dodávateľa - tzv. "Hotline", "Helpdesk" pre potreby plnenia zmluvy.</t>
  </si>
  <si>
    <t>Požaduje sa dodaniezariadenia :</t>
  </si>
  <si>
    <t>dodávky a zabudovanie náhradných dielov, ktoré sú potrebné k riadnej a bezporuchovej prevádzke zariadenia, vrátane demontáže, odvozu a likvidácie použitých a nepotrebných náhradných dielov,</t>
  </si>
  <si>
    <t xml:space="preserve">Osobné údaje dotknutých osôb, ktoré sú súčasťou tohto procesu verejného obstarávania, sú spracúvané verejným obstarávateľom na vopred vymedzený účel v súlade s Nariadením Európskeho parlamentu a Rady (EÚ) 2016/679 o ochrane fyzických osôb pri spracúvaní osobných údajov a o voľnom pohybe takýchto údajov a zákona NR SR č. 18/2018 Z. z. o ochrane osobných údajov a o zmene a doplnení niektorých zákonov. </t>
  </si>
  <si>
    <t xml:space="preserve">Zmluvné strany sa dohodli, že pohľadávky, ktoré vzniknú z tohto zmluvného vzťahu predávajúcemu ako veriteľovi, predávajúci nie je oprávnený postúpiť tretím osobám bez predchádzajúceho súhlasu kupujúceho ako dlžníka. Písomný súhlas za kupujúceho je oprávnený vydať len jeho štatutárny orgán. </t>
  </si>
  <si>
    <t>V súlade s § 25 zákona o VO za účelom prijatia primeraných opatrení, aby sa účasťou záujemcov, uchádzačov alebo hospodárskych subjektov v príslušnej prípravnej trhovej konzultácií nenarušila hospodárska súťaž, poskytne verejný obstarávateľ všetky informácie súvisiace s prípravnou trhovou konzultáciou, vrátane informácií, ktoré z účasti  záujemcov, uchádzačov alebo hospodárskych subjektov so vzťahom k záujemcovi alebo uchádzačovi vyplynuli každému, kto o to požiada. Účelom je tiež stanovenia požiadaviek (transparentných)  na predmet zákazky a predpokladanej hodnoty zákazky.</t>
  </si>
  <si>
    <t>Obchodné meno :</t>
  </si>
  <si>
    <t>Sídlo :</t>
  </si>
  <si>
    <t>IČO :</t>
  </si>
  <si>
    <t>Platnosť cenovej ponuky:</t>
  </si>
  <si>
    <t>meno, priezvisko, funkcia oprávnenej osoby</t>
  </si>
  <si>
    <t>Merná
jednotka
(MJ)</t>
  </si>
  <si>
    <t xml:space="preserve">Obchodný názov ponúkaného produktu </t>
  </si>
  <si>
    <t>Názov výrobcu ponúkaného produktu</t>
  </si>
  <si>
    <t xml:space="preserve">Jednotková cena v EUR </t>
  </si>
  <si>
    <t>Celková cena za požadovaný počet MJ v EUR</t>
  </si>
  <si>
    <t>bez DPH</t>
  </si>
  <si>
    <t>sadzba DPH
v %</t>
  </si>
  <si>
    <t>s DPH</t>
  </si>
  <si>
    <t>sadzba DPH 
v %</t>
  </si>
  <si>
    <t>Počet 
MJ</t>
  </si>
  <si>
    <t>ŠUKL kód</t>
  </si>
  <si>
    <t xml:space="preserve">* platnosť cenovej ponuky min. 3 mesiace odo dňa predloženia ponuky </t>
  </si>
  <si>
    <t>51410000-8 - Inštalácia lekárskych zariadení</t>
  </si>
  <si>
    <t>80561000-4 - Zdravotnícke školenia</t>
  </si>
  <si>
    <t>V ......................................, dňa .......................</t>
  </si>
  <si>
    <t>60000000-8 - Dopravné služby (bez prepravy odpadu)</t>
  </si>
  <si>
    <t>oprava vady s dodávkou náhradného dielu najneskôr do deväťdesiatšesť (96) hodín.</t>
  </si>
  <si>
    <t xml:space="preserve">Meno a priezvisko: </t>
  </si>
  <si>
    <t>podpis, pečiatka</t>
  </si>
  <si>
    <t>Identifikačné údaje</t>
  </si>
  <si>
    <t>V ......................................, dňa ...................</t>
  </si>
  <si>
    <t>1.1 Názov predmetu zákazky: ULTRAZVUKOVÁ ODSÁVAČKA PRE CHIRURGIU</t>
  </si>
  <si>
    <t>Ultrazvuková odsávačka pre chirurgiu</t>
  </si>
  <si>
    <t>Ultrazvuková odsávačka umožňuje vykonávať operácie v dutine brušnej,  s prednostným zameraním na operácie pečene, v plnom rozsahu u urgentných a plánovaných pacientoch v štandardoch, ktoré sú dané kategorizáciou oddelení.</t>
  </si>
  <si>
    <t>ULTRAZVUKOVÁ ODSÁVAČKA PRE CHIRURGIU</t>
  </si>
  <si>
    <t>Ultrazvukový chirurgický aspirátor tkaniva určený k fragmentácii, emulgácii a následnému odsatiu tkaniva najmä nádorov pečene</t>
  </si>
  <si>
    <t>33162000-3 - Prístroje a nástroje operačnej sály</t>
  </si>
  <si>
    <t>Konzola s nožným spínačom: - piezoelektrický systém s dotykovým displejom</t>
  </si>
  <si>
    <t>Systém musí byť mobilný na kolieskach s brzdami.</t>
  </si>
  <si>
    <r>
      <rPr>
        <b/>
        <sz val="9"/>
        <color theme="1"/>
        <rFont val="Arial"/>
        <family val="2"/>
        <charset val="238"/>
      </rPr>
      <t>Uchádzač uvedie informácie, či ním ponúkaný produkt spĺňa, resp. nespĺňa verejným obstarávateľom definované požiadavky na predmet zákazky</t>
    </r>
    <r>
      <rPr>
        <sz val="9"/>
        <color theme="1"/>
        <rFont val="Arial"/>
        <family val="2"/>
        <charset val="238"/>
      </rPr>
      <t xml:space="preserve"> 
(v prípade, ak ponúkaný produkt nespĺňa definované požiadavky uvedie ekvivalentnú hodnotu ním ponúkaného produktu)</t>
    </r>
  </si>
  <si>
    <t>Možnosť regulovať rozsah preplachu až do 25 ml / min.</t>
  </si>
  <si>
    <t>Možnosť regulovať rozsah odsávania až do min. 600 mmHg</t>
  </si>
  <si>
    <t>Možnosť nastavenia funkcie nožného spínača na konštantný alebo lineárny výkon</t>
  </si>
  <si>
    <t>Pracovná ultrazvuková rukoväť  36 kHz rovná - na opakované použitie</t>
  </si>
  <si>
    <t>Sterilizačná nádoba</t>
  </si>
  <si>
    <t>Maximálna hmotnosť rukoväte do 80 g</t>
  </si>
  <si>
    <t>Set odsávacích a preplachových hadíc vrátane hadíc - 10 ks</t>
  </si>
  <si>
    <t>Rôzne typov sterilných hrotov v rozpätí diametra 1,6 - 2 mm vrátane zahnutých hrotov, hrotu s čeľusťami pre tuhé a fibrózne nádory - 5 ks</t>
  </si>
  <si>
    <t xml:space="preserve">Materiál hrotu -  titán </t>
  </si>
  <si>
    <t>Sterilizovateľná sada príslušenstva na montáž rukoväte s hrotom</t>
  </si>
  <si>
    <t xml:space="preserve">spĺňa / nespĺňa </t>
  </si>
  <si>
    <t xml:space="preserve">do šesťdesiat (60) pracovných dní od dňa nadobudnutia účinnosti zmluvy </t>
  </si>
  <si>
    <t>do sídla kupujúceho na vlastné náklady tak, aby bola zabezpečená dostatočná ochrana pred poškodením</t>
  </si>
  <si>
    <t>po predchádzajúcom preukázateľnom upovedomení kupujúceho min. päť (5) pracovných dní vopred tak, aby kupujúci mohol poskynúť potrebnú súčinnosť pri dodaní,</t>
  </si>
  <si>
    <t xml:space="preserve">Kupujúci zabezpečí za účelom prevzatia zariadenia prístup pre osoby poverené predávajúcim na čas nevyhnutný na vyloženie, kompletizáciu a inštaláciu zariadenia. </t>
  </si>
  <si>
    <t>Súčasťou záväzku predávajúceho je zároveň poskytnutie písomných dokladov potrebných pre riadne a bezchybné použitie zariadenia na stanovený účel, a to najmä, no nie len výlučne: návod na použitie nia v slovenskom jazyku, záručný list, preberací (akceptačný) protokol, inštalačný protokol, protokol o zaškolení zamestnancov kupujúceho s obsluhou zariadenia.</t>
  </si>
  <si>
    <t xml:space="preserve">Požaduje sa v zmysle § 340b ods. 5 zákona č. 513/1991 Z.z. Obchodného zákonníka v znení neskorších predpisov splatnosť faktúry v lehote šesťdesiatich (60) kalendárnych dní odo dňa jej doručenia kupujúcemu. </t>
  </si>
  <si>
    <t>Požaduje sa akceptovať, že platba za plnenie sa realizuje výlučne bezhotovostným platobným stykom na základe faktúry doručenej dodávateľom, a to vždy za riadne a včas poskytnuté plnenie. Predávajúci je povinný zaslať faktúru elektronicky na e-mailovú adresu: faktury@unlp.sk. Za deň splnenia peňažného záväzku sa považuje deň odpísania dlžnej sumy z účtu kupujúceho v prospech účtu predávajúceho.</t>
  </si>
  <si>
    <t>Kúpna cena zariadenia zahŕňa aj služby spojené s jeho dodaním, t.j. zabezpečenie dopravy do dohodnutého miesta dodania, dopravu predávajúceho do miesta poskytnutia služby a späť, ako aj všetky ostatné náklady dodávateľa vynaložené v súvislosti s dodaním objednaného zariadenia a/alebo poskytnutím služieb kupujúcemu, uvedením zariadenia do prevádzky (inštaláciou), zaškolením obsluhy, poskytnutím užívateľskej dokumentácie, ako aj poskytovanie záručného servisu v mieste inštalácie.</t>
  </si>
  <si>
    <t xml:space="preserve">Predávajúci poskytuje na predmet zákazky a všetky jeho súčasti  komplexnú záruku v trvaní dvadsiatichštyroch (24) mesiacov odo dňa, kedy je zariadenie uvedené do prevádzky. Uvedenie zariadenia do prevádzky a začiatok plynutia záručnej doby sa potvrdí na dodacom liste (preberací protokol), ktorý podpíšu obe zmluvné strany, t.j. kupujúci a predávajúci, resp. ich oprávnení zástupcovia. Uvedená záručná doba sa automaticky predlžuje o dobu, po ktorú nemohlo byť zariadenie využívané na účel, na ktorý je určený a to z dôvodov, na ktoré sa vzťahuje záruka. </t>
  </si>
  <si>
    <t>Komplexná záruka predstavuje súbor opatrení, ktoré bude v rámci ceny za nie vykonávať predávajúci autorizovaným servisom po dobu trvania záručnej doby na nie za účelom bezporuchovej prevádzky predmetu zmluvy a za účelom udržania všetkých parametrov uvedených v technickej špecifikácií zariadenia. Kupujúci si vyhradzuje právo, v prípade potreby vyžiadať od predávajúceho predloženie dokladu, prostredníctvom ktorého preukáže oprávnenosť vykonávať autorizovaný servis. Opatreniami sa rozumie najmä, nie však výlučne:</t>
  </si>
  <si>
    <t xml:space="preserve">vykonanie validácií a kalibrácií nia (resp. jeho relevantných častí) s perididicitou podľa odporučenia výrobcu zariadenia, min. však jedenkrát ročne, </t>
  </si>
  <si>
    <t>práce (servisné hodiny) a dojazdy servisných technikov predávajúceho do miesta inštalácie nia v rámci zabezpečenia záručného servisu,</t>
  </si>
  <si>
    <t>Predávajúci je povinný počas trvania záručnej doby odstrániť vady v nasledujúcich lehotách od nástupu na opravu:</t>
  </si>
  <si>
    <t>Záruka sa nevzťahuje na vady, ktoré spôsobí kupujúci neodbornou manipuláciou resp. používaním v rozpore s návodom na obsluhu. Záruka sa tiež nevzťahuje na vady, ktoré vzniknú v dôsledku živelnej pohromy, vyššej moci alebo vandalizmu.</t>
  </si>
  <si>
    <t>Predávajúci nesie zodpovednosť za to, že služby servisu a údržby nia budú poskytované v najvyššej dostupnej kvalite tak, aby vyhovovali potrebám kupujúceho. Služby budú poskytované s náležitou odbornou starostlivosťou a prostredníctvom osôb, ktoré majú potrebnú kvalifikáciu a skúsenosti nevyhnutné na plnenie svojich povinností.</t>
  </si>
  <si>
    <t>Predávajúci je povinný podľa nariadenia Európskeho parlamentu a Rady (EÚ) 2016/679 o ochrane fyzických osôb pri spracúvaní osobných údajov a o voľnom pohybe takýchto údajov, ktorým sa zrušuje smernica 95/46/ES (všeobecné nariadenie o ochrane údajov) dodržiavať mlčanlivosť o osobných údajoch, ako aj o všetkých skutočnostiach o ktorých sa dozvedel pri vykonávaní činností vyplývajúcich z uzatvorenej rámcovej dohody. Zároveň je povinný o tejto povinnosti preukázateľne poučiť aj svojich zamestnancov. Povinnosť zachovávať mlčanlivosť platí aj po skončení trvania rámcovej dohody. V opačnom prípade kupujúcemu zodpovedá za škodu, ktorá kupujúcemu vznikla porušením tejto povinnosti.</t>
  </si>
  <si>
    <r>
      <t xml:space="preserve">Uchádzač uvedie informáciu, či akceptuje resp. neakceptuje verejným obstarávateľom definované zmluvné požiadavky na predmet zákazky
</t>
    </r>
    <r>
      <rPr>
        <sz val="9"/>
        <color theme="1"/>
        <rFont val="Arial"/>
        <family val="2"/>
        <charset val="238"/>
      </rPr>
      <t>(v prípade neakceptovania príslušnej požiadavky uvedie dôvod a ním navrhovanú úpravu)</t>
    </r>
  </si>
  <si>
    <r>
      <t xml:space="preserve">Uchádzač uvedie informácie, či akceptuje resp. neakceptuje verejným obstarávateľom definované minimálne osobitné požiadavky na predmet zákazky a doklady 
</t>
    </r>
    <r>
      <rPr>
        <sz val="9"/>
        <color theme="1"/>
        <rFont val="Arial"/>
        <family val="2"/>
        <charset val="238"/>
      </rPr>
      <t>(v prípade neakceptovania príslušnej požiadavky uvedie dôvod a ním navrhovanú úpravu)</t>
    </r>
  </si>
  <si>
    <r>
      <rPr>
        <b/>
        <sz val="9"/>
        <color theme="1"/>
        <rFont val="Arial"/>
        <family val="2"/>
        <charset val="238"/>
      </rPr>
      <t>Doklad s názvom ES vyhlásenie o zhode</t>
    </r>
    <r>
      <rPr>
        <sz val="9"/>
        <color theme="1"/>
        <rFont val="Arial"/>
        <family val="2"/>
        <charset val="238"/>
      </rPr>
      <t xml:space="preserve"> a podklady k nemu, resp. iné doklady, ktoré nahrádzajú požadované potvrdenie</t>
    </r>
  </si>
  <si>
    <r>
      <rPr>
        <b/>
        <sz val="9"/>
        <color theme="1"/>
        <rFont val="Arial"/>
        <family val="2"/>
        <charset val="238"/>
      </rPr>
      <t>Potvrdenie ŠÚKL</t>
    </r>
    <r>
      <rPr>
        <sz val="9"/>
        <color theme="1"/>
        <rFont val="Arial"/>
        <family val="2"/>
        <charset val="238"/>
      </rPr>
      <t xml:space="preserve"> (výstup z databázy registrovaných/evidovaných zdravotníckych pomôcok), resp. iné doklady, ktoré nahrádzajú požadované potvrdenie.</t>
    </r>
  </si>
  <si>
    <t xml:space="preserve">Prevzatie dodaného zariadenia je kupujúci povinný predávajúcemu písomne potvrdiť na dodacom liste alebo preberacom protokole. Jedna kópia dodacieho listu alebo preberacieho protokolu ostáva kupujúcemu. V prípade uplatnenia oprávnenej výhrady kupujúceho pri dodaní zariadenia, ostáva zariadenie vo vlastníctvepredávajúceho až do doby, kým dodávateľ neodstráni prekážku, ktorá bráni kupujúcemu zariadenie riadne prevziať. </t>
  </si>
  <si>
    <t>Servisný technik predávajúceho  je povinný nastúpiť na odstránenie vady v mieste inštalácie zariadenia do štyridsaťosem (48) hodín od nahlásenia v pracovný deň medzi 7:00 a 15:00 hod.</t>
  </si>
  <si>
    <t>Názov predmetu zákazky: ULTRAZVUKOVÁ ODSÁVAČKA PRE CHIRURGIU</t>
  </si>
  <si>
    <t>Názov predmetu zákazky:</t>
  </si>
  <si>
    <t>suma DPH v EUR</t>
  </si>
  <si>
    <t>sumaa DPH 
v EUR</t>
  </si>
  <si>
    <t>Príloha č. 2 - Návrh na plnenie kritéria a kalkulácia ceny</t>
  </si>
  <si>
    <t>Minimálne osobitné zmluvné požiadavky an predmet zákazky:</t>
  </si>
  <si>
    <t>Výkon min. 100 W s možnosťou nastavenia 
po 5%-ách výkonu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</si>
</sst>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EUR&quot;"/>
    <numFmt numFmtId="165" formatCode="#,##0.00\ &quot;€&quot;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u/>
      <sz val="10"/>
      <color theme="1"/>
      <name val="Arial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NumberFormat="1" applyFont="1" applyAlignment="1">
      <alignment horizontal="left" vertical="top" wrapText="1"/>
    </xf>
    <xf numFmtId="0" fontId="5" fillId="0" borderId="0" xfId="4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top" wrapText="1"/>
    </xf>
    <xf numFmtId="16" fontId="2" fillId="3" borderId="1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12" fillId="0" borderId="0" xfId="0" applyFont="1" applyAlignment="1"/>
    <xf numFmtId="0" fontId="13" fillId="0" borderId="0" xfId="0" applyFont="1"/>
    <xf numFmtId="0" fontId="14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9" fontId="15" fillId="0" borderId="0" xfId="0" applyNumberFormat="1" applyFont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wrapText="1"/>
    </xf>
    <xf numFmtId="165" fontId="15" fillId="0" borderId="0" xfId="0" applyNumberFormat="1" applyFont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 wrapText="1"/>
    </xf>
    <xf numFmtId="0" fontId="15" fillId="0" borderId="0" xfId="5" applyFont="1" applyAlignment="1">
      <alignment vertical="center" wrapText="1"/>
    </xf>
    <xf numFmtId="9" fontId="15" fillId="0" borderId="0" xfId="0" applyNumberFormat="1" applyFont="1" applyAlignment="1">
      <alignment wrapText="1"/>
    </xf>
    <xf numFmtId="0" fontId="11" fillId="0" borderId="0" xfId="0" applyFont="1" applyAlignment="1"/>
    <xf numFmtId="164" fontId="15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6" fillId="0" borderId="0" xfId="0" applyFont="1" applyBorder="1" applyAlignment="1">
      <alignment horizontal="right" vertical="center" wrapText="1"/>
    </xf>
    <xf numFmtId="0" fontId="6" fillId="4" borderId="1" xfId="5" applyFont="1" applyFill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/>
    </xf>
    <xf numFmtId="9" fontId="17" fillId="0" borderId="0" xfId="0" applyNumberFormat="1" applyFont="1" applyBorder="1" applyAlignment="1">
      <alignment wrapText="1"/>
    </xf>
    <xf numFmtId="0" fontId="15" fillId="0" borderId="0" xfId="0" applyFont="1"/>
    <xf numFmtId="0" fontId="19" fillId="4" borderId="1" xfId="6" applyFont="1" applyFill="1" applyBorder="1" applyAlignment="1" applyProtection="1">
      <alignment horizontal="center" vertical="center" wrapText="1"/>
      <protection locked="0"/>
    </xf>
    <xf numFmtId="0" fontId="19" fillId="0" borderId="1" xfId="6" applyFont="1" applyBorder="1" applyAlignment="1" applyProtection="1">
      <alignment horizontal="left" vertical="center" wrapText="1"/>
      <protection locked="0"/>
    </xf>
    <xf numFmtId="0" fontId="19" fillId="0" borderId="1" xfId="6" applyFont="1" applyBorder="1" applyAlignment="1" applyProtection="1">
      <alignment horizontal="center" vertical="center" wrapText="1"/>
      <protection locked="0"/>
    </xf>
    <xf numFmtId="3" fontId="20" fillId="0" borderId="1" xfId="6" applyNumberFormat="1" applyFont="1" applyBorder="1" applyAlignment="1" applyProtection="1">
      <alignment horizontal="center" vertical="center" wrapText="1"/>
      <protection locked="0"/>
    </xf>
    <xf numFmtId="165" fontId="19" fillId="0" borderId="1" xfId="6" applyNumberFormat="1" applyFont="1" applyFill="1" applyBorder="1" applyAlignment="1" applyProtection="1">
      <alignment horizontal="right" vertical="center" wrapText="1"/>
      <protection locked="0"/>
    </xf>
    <xf numFmtId="9" fontId="19" fillId="0" borderId="1" xfId="6" applyNumberFormat="1" applyFont="1" applyBorder="1" applyAlignment="1" applyProtection="1">
      <alignment horizontal="center" vertical="center" wrapText="1"/>
      <protection locked="0"/>
    </xf>
    <xf numFmtId="165" fontId="19" fillId="0" borderId="1" xfId="6" applyNumberFormat="1" applyFont="1" applyBorder="1" applyAlignment="1" applyProtection="1">
      <alignment horizontal="right" vertical="center" wrapText="1"/>
      <protection locked="0"/>
    </xf>
    <xf numFmtId="9" fontId="19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/>
    <xf numFmtId="0" fontId="15" fillId="0" borderId="0" xfId="5" applyFont="1" applyFill="1" applyBorder="1" applyAlignment="1">
      <alignment vertical="center" wrapText="1"/>
    </xf>
    <xf numFmtId="0" fontId="6" fillId="0" borderId="0" xfId="5" applyFont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vertical="center"/>
    </xf>
    <xf numFmtId="0" fontId="21" fillId="2" borderId="1" xfId="0" applyFont="1" applyFill="1" applyBorder="1" applyAlignment="1">
      <alignment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left" vertical="center" wrapText="1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 vertical="center" wrapText="1"/>
    </xf>
    <xf numFmtId="16" fontId="5" fillId="0" borderId="0" xfId="0" applyNumberFormat="1" applyFont="1" applyFill="1" applyAlignment="1">
      <alignment horizontal="left" wrapText="1"/>
    </xf>
    <xf numFmtId="0" fontId="21" fillId="0" borderId="0" xfId="0" applyFont="1" applyFill="1" applyAlignment="1">
      <alignment horizontal="left" vertical="top" wrapText="1"/>
    </xf>
    <xf numFmtId="0" fontId="23" fillId="0" borderId="0" xfId="0" applyFont="1" applyAlignment="1">
      <alignment horizontal="center" vertical="top" wrapText="1"/>
    </xf>
    <xf numFmtId="0" fontId="21" fillId="0" borderId="0" xfId="0" applyNumberFormat="1" applyFont="1" applyAlignment="1">
      <alignment horizontal="left" vertical="top" wrapText="1"/>
    </xf>
    <xf numFmtId="16" fontId="5" fillId="0" borderId="0" xfId="0" applyNumberFormat="1" applyFont="1" applyFill="1" applyAlignment="1">
      <alignment wrapText="1"/>
    </xf>
    <xf numFmtId="16" fontId="24" fillId="0" borderId="0" xfId="0" applyNumberFormat="1" applyFont="1" applyFill="1" applyAlignment="1">
      <alignment wrapText="1"/>
    </xf>
    <xf numFmtId="16" fontId="9" fillId="0" borderId="0" xfId="0" applyNumberFormat="1" applyFont="1" applyFill="1" applyAlignment="1">
      <alignment horizontal="left" vertical="center" wrapText="1"/>
    </xf>
    <xf numFmtId="16" fontId="5" fillId="0" borderId="1" xfId="0" applyNumberFormat="1" applyFont="1" applyFill="1" applyBorder="1" applyAlignment="1">
      <alignment horizontal="left" vertical="center" wrapText="1"/>
    </xf>
    <xf numFmtId="16" fontId="5" fillId="0" borderId="7" xfId="0" applyNumberFormat="1" applyFont="1" applyFill="1" applyBorder="1" applyAlignment="1">
      <alignment horizontal="left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>
      <alignment horizontal="left" vertical="center" wrapText="1"/>
    </xf>
    <xf numFmtId="16" fontId="6" fillId="0" borderId="7" xfId="0" applyNumberFormat="1" applyFont="1" applyFill="1" applyBorder="1" applyAlignment="1">
      <alignment horizontal="left" vertical="center" wrapText="1"/>
    </xf>
    <xf numFmtId="16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49" fontId="5" fillId="0" borderId="0" xfId="1" applyNumberFormat="1" applyFont="1" applyBorder="1" applyAlignment="1">
      <alignment horizontal="left" vertical="top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9" fontId="5" fillId="0" borderId="0" xfId="1" applyNumberFormat="1" applyFont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49" fontId="21" fillId="0" borderId="0" xfId="1" applyNumberFormat="1" applyFont="1" applyBorder="1" applyAlignment="1">
      <alignment horizontal="left" vertical="center" wrapText="1"/>
    </xf>
    <xf numFmtId="49" fontId="21" fillId="0" borderId="0" xfId="1" applyNumberFormat="1" applyFont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left" vertical="center"/>
    </xf>
    <xf numFmtId="49" fontId="6" fillId="4" borderId="8" xfId="0" applyNumberFormat="1" applyFont="1" applyFill="1" applyBorder="1" applyAlignment="1">
      <alignment horizontal="left" vertical="center"/>
    </xf>
    <xf numFmtId="49" fontId="6" fillId="4" borderId="9" xfId="0" applyNumberFormat="1" applyFont="1" applyFill="1" applyBorder="1" applyAlignment="1">
      <alignment horizontal="left" vertical="center"/>
    </xf>
    <xf numFmtId="0" fontId="5" fillId="0" borderId="0" xfId="4" applyFont="1" applyAlignment="1">
      <alignment horizontal="left" wrapText="1"/>
    </xf>
    <xf numFmtId="0" fontId="9" fillId="0" borderId="0" xfId="5" applyFont="1" applyAlignment="1">
      <alignment horizontal="left" vertical="center" wrapText="1"/>
    </xf>
    <xf numFmtId="0" fontId="6" fillId="0" borderId="0" xfId="5" applyFont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1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9" fillId="5" borderId="10" xfId="0" applyNumberFormat="1" applyFont="1" applyFill="1" applyBorder="1" applyAlignment="1">
      <alignment horizontal="left" vertical="top" wrapText="1"/>
    </xf>
    <xf numFmtId="49" fontId="9" fillId="5" borderId="4" xfId="0" applyNumberFormat="1" applyFont="1" applyFill="1" applyBorder="1" applyAlignment="1">
      <alignment horizontal="left" vertical="top" wrapText="1"/>
    </xf>
    <xf numFmtId="49" fontId="9" fillId="5" borderId="3" xfId="0" applyNumberFormat="1" applyFont="1" applyFill="1" applyBorder="1" applyAlignment="1">
      <alignment horizontal="left" vertical="top" wrapText="1"/>
    </xf>
    <xf numFmtId="49" fontId="9" fillId="5" borderId="6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center" vertical="center" wrapText="1"/>
    </xf>
    <xf numFmtId="16" fontId="9" fillId="0" borderId="0" xfId="0" applyNumberFormat="1" applyFont="1" applyFill="1" applyAlignment="1">
      <alignment horizontal="left" vertical="center" wrapText="1"/>
    </xf>
    <xf numFmtId="16" fontId="5" fillId="0" borderId="0" xfId="0" applyNumberFormat="1" applyFont="1" applyFill="1" applyAlignment="1">
      <alignment horizontal="left" vertical="center" wrapText="1"/>
    </xf>
    <xf numFmtId="49" fontId="9" fillId="5" borderId="1" xfId="0" applyNumberFormat="1" applyFont="1" applyFill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16" fontId="9" fillId="0" borderId="0" xfId="0" applyNumberFormat="1" applyFont="1" applyFill="1" applyAlignment="1">
      <alignment horizontal="left" wrapText="1"/>
    </xf>
    <xf numFmtId="0" fontId="6" fillId="4" borderId="0" xfId="0" applyFont="1" applyFill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21" fillId="0" borderId="0" xfId="1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5" applyFont="1" applyBorder="1" applyAlignment="1">
      <alignment horizontal="left" vertical="center" wrapText="1"/>
    </xf>
    <xf numFmtId="0" fontId="6" fillId="0" borderId="0" xfId="5" applyFont="1" applyAlignment="1">
      <alignment horizontal="left" vertical="top" wrapText="1"/>
    </xf>
    <xf numFmtId="0" fontId="6" fillId="0" borderId="0" xfId="5" applyFont="1" applyBorder="1" applyAlignment="1">
      <alignment horizontal="left" vertical="top" wrapText="1"/>
    </xf>
    <xf numFmtId="0" fontId="9" fillId="5" borderId="10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/>
    </xf>
    <xf numFmtId="9" fontId="17" fillId="0" borderId="0" xfId="0" applyNumberFormat="1" applyFont="1" applyBorder="1" applyAlignment="1">
      <alignment horizontal="left" wrapText="1"/>
    </xf>
    <xf numFmtId="0" fontId="18" fillId="4" borderId="1" xfId="6" applyFont="1" applyFill="1" applyBorder="1" applyAlignment="1" applyProtection="1">
      <alignment horizontal="left" vertical="top" wrapText="1"/>
      <protection locked="0"/>
    </xf>
    <xf numFmtId="0" fontId="18" fillId="4" borderId="1" xfId="6" applyFont="1" applyFill="1" applyBorder="1" applyAlignment="1" applyProtection="1">
      <alignment horizontal="center" vertical="top" wrapText="1"/>
      <protection locked="0"/>
    </xf>
    <xf numFmtId="3" fontId="18" fillId="4" borderId="1" xfId="6" applyNumberFormat="1" applyFont="1" applyFill="1" applyBorder="1" applyAlignment="1" applyProtection="1">
      <alignment horizontal="center" vertical="top" wrapText="1"/>
      <protection locked="0"/>
    </xf>
    <xf numFmtId="0" fontId="18" fillId="4" borderId="1" xfId="6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right"/>
    </xf>
    <xf numFmtId="165" fontId="15" fillId="0" borderId="0" xfId="0" applyNumberFormat="1" applyFont="1" applyAlignment="1">
      <alignment horizontal="right" vertical="center" wrapText="1"/>
    </xf>
    <xf numFmtId="0" fontId="15" fillId="0" borderId="6" xfId="0" applyFont="1" applyBorder="1" applyAlignment="1">
      <alignment horizontal="center"/>
    </xf>
    <xf numFmtId="9" fontId="15" fillId="0" borderId="0" xfId="0" applyNumberFormat="1" applyFont="1" applyAlignment="1">
      <alignment horizontal="right" wrapText="1"/>
    </xf>
    <xf numFmtId="0" fontId="15" fillId="0" borderId="0" xfId="0" applyFont="1" applyAlignment="1">
      <alignment horizontal="left"/>
    </xf>
    <xf numFmtId="0" fontId="15" fillId="0" borderId="0" xfId="5" applyFont="1" applyBorder="1" applyAlignment="1">
      <alignment vertical="center" wrapText="1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0" fontId="15" fillId="7" borderId="0" xfId="0" applyFont="1" applyFill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</cellXfs>
  <cellStyles count="7">
    <cellStyle name="Normálna" xfId="0" builtinId="0"/>
    <cellStyle name="Normálna 2" xfId="2" xr:uid="{00000000-0005-0000-0000-000000000000}"/>
    <cellStyle name="Normálna 5" xfId="6" xr:uid="{1419A0C2-D01C-4B92-A6BE-E0FC3204298E}"/>
    <cellStyle name="Normálne 2" xfId="3" xr:uid="{00000000-0005-0000-0000-000002000000}"/>
    <cellStyle name="normálne 2 2" xfId="1" xr:uid="{00000000-0005-0000-0000-000003000000}"/>
    <cellStyle name="normálne 2 2 2" xfId="4" xr:uid="{00000000-0005-0000-0000-000004000000}"/>
    <cellStyle name="Normálne 4" xfId="5" xr:uid="{00000000-0005-0000-0000-000005000000}"/>
  </cellStyles>
  <dxfs count="0"/>
  <tableStyles count="0" defaultTableStyle="TableStyleMedium2" defaultPivotStyle="PivotStyleLight16"/>
  <colors>
    <mruColors>
      <color rgb="FFCCFFFF"/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E134"/>
  <sheetViews>
    <sheetView showGridLines="0" tabSelected="1" view="pageLayout" topLeftCell="A37" zoomScaleNormal="100" workbookViewId="0">
      <selection activeCell="B46" sqref="B46"/>
    </sheetView>
  </sheetViews>
  <sheetFormatPr defaultColWidth="9.140625" defaultRowHeight="12.75" x14ac:dyDescent="0.2"/>
  <cols>
    <col min="1" max="1" width="8.42578125" style="1" customWidth="1"/>
    <col min="2" max="2" width="49.140625" style="1" customWidth="1"/>
    <col min="3" max="3" width="13.85546875" style="5" customWidth="1"/>
    <col min="4" max="4" width="20.42578125" style="5" customWidth="1"/>
    <col min="5" max="5" width="17.140625" style="1" customWidth="1"/>
    <col min="6" max="6" width="9.140625" style="1"/>
    <col min="7" max="7" width="9.140625" style="1" customWidth="1"/>
    <col min="8" max="16384" width="9.140625" style="1"/>
  </cols>
  <sheetData>
    <row r="1" spans="1:4" ht="26.25" customHeight="1" x14ac:dyDescent="0.2">
      <c r="A1" s="118" t="s">
        <v>25</v>
      </c>
      <c r="B1" s="118"/>
      <c r="C1" s="118"/>
      <c r="D1" s="118"/>
    </row>
    <row r="2" spans="1:4" ht="8.25" customHeight="1" x14ac:dyDescent="0.2">
      <c r="A2" s="120" t="s">
        <v>64</v>
      </c>
      <c r="B2" s="120"/>
      <c r="C2" s="120"/>
      <c r="D2" s="120"/>
    </row>
    <row r="3" spans="1:4" ht="73.5" customHeight="1" x14ac:dyDescent="0.2">
      <c r="A3" s="131" t="s">
        <v>97</v>
      </c>
      <c r="B3" s="131"/>
      <c r="C3" s="131"/>
      <c r="D3" s="131"/>
    </row>
    <row r="4" spans="1:4" ht="6.75" customHeight="1" x14ac:dyDescent="0.2">
      <c r="A4" s="15"/>
      <c r="B4" s="18"/>
      <c r="C4" s="15"/>
      <c r="D4" s="15"/>
    </row>
    <row r="5" spans="1:4" ht="19.5" customHeight="1" x14ac:dyDescent="0.2">
      <c r="A5" s="45" t="s">
        <v>28</v>
      </c>
      <c r="B5" s="16"/>
      <c r="C5" s="10"/>
      <c r="D5" s="10"/>
    </row>
    <row r="6" spans="1:4" ht="21" customHeight="1" x14ac:dyDescent="0.2">
      <c r="A6" s="45" t="s">
        <v>26</v>
      </c>
      <c r="B6" s="16"/>
      <c r="C6" s="10"/>
      <c r="D6" s="10"/>
    </row>
    <row r="7" spans="1:4" ht="12" customHeight="1" x14ac:dyDescent="0.2">
      <c r="A7" s="10"/>
      <c r="B7" s="10"/>
      <c r="C7" s="10"/>
      <c r="D7" s="10"/>
    </row>
    <row r="8" spans="1:4" s="2" customFormat="1" ht="20.100000000000001" customHeight="1" x14ac:dyDescent="0.25">
      <c r="A8" s="132" t="s">
        <v>2</v>
      </c>
      <c r="B8" s="132"/>
      <c r="C8" s="132"/>
      <c r="D8" s="132"/>
    </row>
    <row r="9" spans="1:4" s="2" customFormat="1" ht="20.100000000000001" customHeight="1" x14ac:dyDescent="0.25">
      <c r="A9" s="133" t="s">
        <v>124</v>
      </c>
      <c r="B9" s="133"/>
      <c r="C9" s="133"/>
      <c r="D9" s="133"/>
    </row>
    <row r="10" spans="1:4" s="2" customFormat="1" ht="9.75" customHeight="1" x14ac:dyDescent="0.25">
      <c r="A10" s="75"/>
      <c r="B10" s="75"/>
      <c r="C10" s="75"/>
      <c r="D10" s="75"/>
    </row>
    <row r="11" spans="1:4" s="2" customFormat="1" ht="20.100000000000001" customHeight="1" x14ac:dyDescent="0.2">
      <c r="A11" s="140" t="s">
        <v>61</v>
      </c>
      <c r="B11" s="140"/>
      <c r="C11" s="140"/>
      <c r="D11" s="140"/>
    </row>
    <row r="12" spans="1:4" s="2" customFormat="1" ht="27.75" customHeight="1" x14ac:dyDescent="0.25">
      <c r="A12" s="76" t="s">
        <v>89</v>
      </c>
      <c r="B12" s="77" t="s">
        <v>62</v>
      </c>
      <c r="C12" s="78" t="s">
        <v>6</v>
      </c>
      <c r="D12" s="78" t="s">
        <v>90</v>
      </c>
    </row>
    <row r="13" spans="1:4" s="2" customFormat="1" ht="24" x14ac:dyDescent="0.25">
      <c r="A13" s="79" t="s">
        <v>63</v>
      </c>
      <c r="B13" s="80" t="s">
        <v>125</v>
      </c>
      <c r="C13" s="81" t="s">
        <v>1</v>
      </c>
      <c r="D13" s="82">
        <v>1</v>
      </c>
    </row>
    <row r="14" spans="1:4" ht="11.25" customHeight="1" x14ac:dyDescent="0.2">
      <c r="A14" s="11"/>
      <c r="B14" s="11"/>
      <c r="C14" s="11"/>
      <c r="D14" s="11"/>
    </row>
    <row r="15" spans="1:4" s="2" customFormat="1" ht="20.100000000000001" customHeight="1" x14ac:dyDescent="0.25">
      <c r="A15" s="134" t="s">
        <v>4</v>
      </c>
      <c r="B15" s="134"/>
      <c r="C15" s="134"/>
      <c r="D15" s="134"/>
    </row>
    <row r="16" spans="1:4" s="2" customFormat="1" ht="13.5" customHeight="1" x14ac:dyDescent="0.2">
      <c r="A16" s="119" t="s">
        <v>129</v>
      </c>
      <c r="B16" s="119"/>
      <c r="C16" s="119"/>
      <c r="D16" s="69"/>
    </row>
    <row r="17" spans="1:4" s="2" customFormat="1" ht="15" customHeight="1" x14ac:dyDescent="0.2">
      <c r="A17" s="123" t="s">
        <v>115</v>
      </c>
      <c r="B17" s="123"/>
      <c r="C17" s="70"/>
      <c r="D17" s="69"/>
    </row>
    <row r="18" spans="1:4" s="2" customFormat="1" ht="12.75" customHeight="1" x14ac:dyDescent="0.2">
      <c r="A18" s="123" t="s">
        <v>116</v>
      </c>
      <c r="B18" s="123"/>
      <c r="C18" s="123"/>
      <c r="D18" s="69"/>
    </row>
    <row r="19" spans="1:4" s="3" customFormat="1" ht="13.5" customHeight="1" x14ac:dyDescent="0.25">
      <c r="A19" s="123" t="s">
        <v>118</v>
      </c>
      <c r="B19" s="123"/>
      <c r="C19" s="123"/>
      <c r="D19" s="71"/>
    </row>
    <row r="20" spans="1:4" ht="4.5" customHeight="1" x14ac:dyDescent="0.2">
      <c r="A20" s="72"/>
      <c r="B20" s="72"/>
      <c r="C20" s="72"/>
      <c r="D20" s="72"/>
    </row>
    <row r="21" spans="1:4" x14ac:dyDescent="0.2">
      <c r="A21" s="69" t="s">
        <v>5</v>
      </c>
      <c r="B21" s="73"/>
      <c r="C21" s="73"/>
      <c r="D21" s="74"/>
    </row>
    <row r="22" spans="1:4" s="3" customFormat="1" ht="20.25" customHeight="1" x14ac:dyDescent="0.25">
      <c r="A22" s="136" t="s">
        <v>80</v>
      </c>
      <c r="B22" s="136"/>
      <c r="C22" s="136"/>
      <c r="D22" s="71"/>
    </row>
    <row r="23" spans="1:4" ht="5.0999999999999996" customHeight="1" x14ac:dyDescent="0.2">
      <c r="A23" s="137"/>
      <c r="B23" s="137"/>
      <c r="C23" s="137"/>
    </row>
    <row r="24" spans="1:4" s="2" customFormat="1" ht="20.25" customHeight="1" x14ac:dyDescent="0.25">
      <c r="A24" s="132" t="s">
        <v>10</v>
      </c>
      <c r="B24" s="132"/>
      <c r="C24" s="132"/>
      <c r="D24" s="132"/>
    </row>
    <row r="25" spans="1:4" s="2" customFormat="1" ht="4.5" customHeight="1" x14ac:dyDescent="0.25">
      <c r="A25" s="125"/>
      <c r="B25" s="125"/>
      <c r="C25" s="125"/>
      <c r="D25" s="125"/>
    </row>
    <row r="26" spans="1:4" ht="36" customHeight="1" x14ac:dyDescent="0.2">
      <c r="A26" s="138" t="s">
        <v>126</v>
      </c>
      <c r="B26" s="139"/>
      <c r="C26" s="139"/>
      <c r="D26" s="139"/>
    </row>
    <row r="27" spans="1:4" ht="6" customHeight="1" x14ac:dyDescent="0.2">
      <c r="A27" s="13"/>
      <c r="B27" s="14"/>
      <c r="C27" s="14"/>
      <c r="D27" s="14"/>
    </row>
    <row r="28" spans="1:4" ht="19.5" customHeight="1" x14ac:dyDescent="0.2">
      <c r="A28" s="132" t="s">
        <v>81</v>
      </c>
      <c r="B28" s="141"/>
      <c r="C28" s="141"/>
      <c r="D28" s="141"/>
    </row>
    <row r="29" spans="1:4" ht="18.600000000000001" customHeight="1" x14ac:dyDescent="0.2">
      <c r="A29" s="138" t="s">
        <v>91</v>
      </c>
      <c r="B29" s="138"/>
      <c r="C29" s="138"/>
      <c r="D29" s="138"/>
    </row>
    <row r="30" spans="1:4" ht="9" customHeight="1" x14ac:dyDescent="0.2">
      <c r="A30" s="83"/>
      <c r="B30" s="83"/>
      <c r="C30" s="83"/>
      <c r="D30" s="84"/>
    </row>
    <row r="31" spans="1:4" s="2" customFormat="1" ht="20.25" customHeight="1" x14ac:dyDescent="0.25">
      <c r="A31" s="132" t="s">
        <v>11</v>
      </c>
      <c r="B31" s="132"/>
      <c r="C31" s="132"/>
      <c r="D31" s="132"/>
    </row>
    <row r="32" spans="1:4" s="2" customFormat="1" ht="9" customHeight="1" x14ac:dyDescent="0.25">
      <c r="A32" s="85"/>
      <c r="B32" s="86"/>
      <c r="C32" s="87"/>
      <c r="D32" s="87"/>
    </row>
    <row r="33" spans="1:5" s="3" customFormat="1" ht="90.75" customHeight="1" x14ac:dyDescent="0.25">
      <c r="A33" s="135" t="s">
        <v>0</v>
      </c>
      <c r="B33" s="135"/>
      <c r="C33" s="109" t="s">
        <v>132</v>
      </c>
      <c r="D33" s="110"/>
      <c r="E33" s="6"/>
    </row>
    <row r="34" spans="1:5" s="3" customFormat="1" ht="38.25" customHeight="1" x14ac:dyDescent="0.25">
      <c r="A34" s="135"/>
      <c r="B34" s="135"/>
      <c r="C34" s="88" t="s">
        <v>143</v>
      </c>
      <c r="D34" s="88" t="s">
        <v>12</v>
      </c>
    </row>
    <row r="35" spans="1:5" s="4" customFormat="1" ht="21" customHeight="1" x14ac:dyDescent="0.25">
      <c r="A35" s="111" t="s">
        <v>127</v>
      </c>
      <c r="B35" s="112"/>
      <c r="C35" s="112"/>
      <c r="D35" s="113"/>
    </row>
    <row r="36" spans="1:5" s="4" customFormat="1" ht="43.5" customHeight="1" x14ac:dyDescent="0.25">
      <c r="A36" s="63" t="s">
        <v>8</v>
      </c>
      <c r="B36" s="64" t="s">
        <v>128</v>
      </c>
      <c r="C36" s="65"/>
      <c r="D36" s="66"/>
    </row>
    <row r="37" spans="1:5" s="4" customFormat="1" ht="22.5" customHeight="1" x14ac:dyDescent="0.25">
      <c r="A37" s="63" t="s">
        <v>31</v>
      </c>
      <c r="B37" s="64" t="s">
        <v>131</v>
      </c>
      <c r="C37" s="65"/>
      <c r="D37" s="66"/>
    </row>
    <row r="38" spans="1:5" s="4" customFormat="1" ht="31.5" customHeight="1" x14ac:dyDescent="0.25">
      <c r="A38" s="63" t="s">
        <v>32</v>
      </c>
      <c r="B38" s="64" t="s">
        <v>130</v>
      </c>
      <c r="C38" s="65"/>
      <c r="D38" s="66"/>
    </row>
    <row r="39" spans="1:5" s="4" customFormat="1" ht="29.25" customHeight="1" x14ac:dyDescent="0.25">
      <c r="A39" s="63" t="s">
        <v>33</v>
      </c>
      <c r="B39" s="64" t="s">
        <v>172</v>
      </c>
      <c r="C39" s="65"/>
      <c r="D39" s="66"/>
    </row>
    <row r="40" spans="1:5" s="4" customFormat="1" ht="24" customHeight="1" x14ac:dyDescent="0.25">
      <c r="A40" s="63" t="s">
        <v>34</v>
      </c>
      <c r="B40" s="64" t="s">
        <v>133</v>
      </c>
      <c r="C40" s="65"/>
      <c r="D40" s="66"/>
    </row>
    <row r="41" spans="1:5" s="4" customFormat="1" ht="18.75" customHeight="1" x14ac:dyDescent="0.25">
      <c r="A41" s="63" t="s">
        <v>35</v>
      </c>
      <c r="B41" s="64" t="s">
        <v>134</v>
      </c>
      <c r="C41" s="65"/>
      <c r="D41" s="66"/>
    </row>
    <row r="42" spans="1:5" s="4" customFormat="1" ht="32.25" customHeight="1" x14ac:dyDescent="0.25">
      <c r="A42" s="63" t="s">
        <v>36</v>
      </c>
      <c r="B42" s="90" t="s">
        <v>135</v>
      </c>
      <c r="C42" s="65"/>
      <c r="D42" s="66"/>
    </row>
    <row r="43" spans="1:5" s="4" customFormat="1" ht="28.5" customHeight="1" x14ac:dyDescent="0.25">
      <c r="A43" s="63" t="s">
        <v>37</v>
      </c>
      <c r="B43" s="90" t="s">
        <v>136</v>
      </c>
      <c r="C43" s="65"/>
      <c r="D43" s="66"/>
    </row>
    <row r="44" spans="1:5" s="4" customFormat="1" ht="18.75" customHeight="1" x14ac:dyDescent="0.25">
      <c r="A44" s="63" t="s">
        <v>38</v>
      </c>
      <c r="B44" s="67" t="s">
        <v>137</v>
      </c>
      <c r="C44" s="65"/>
      <c r="D44" s="66"/>
    </row>
    <row r="45" spans="1:5" s="4" customFormat="1" ht="20.25" customHeight="1" x14ac:dyDescent="0.25">
      <c r="A45" s="63" t="s">
        <v>39</v>
      </c>
      <c r="B45" s="68" t="s">
        <v>138</v>
      </c>
      <c r="C45" s="65"/>
      <c r="D45" s="66"/>
    </row>
    <row r="46" spans="1:5" s="4" customFormat="1" ht="41.25" customHeight="1" x14ac:dyDescent="0.25">
      <c r="A46" s="63" t="s">
        <v>48</v>
      </c>
      <c r="B46" s="90" t="s">
        <v>140</v>
      </c>
      <c r="C46" s="65"/>
      <c r="D46" s="66"/>
    </row>
    <row r="47" spans="1:5" s="4" customFormat="1" ht="21" customHeight="1" x14ac:dyDescent="0.25">
      <c r="A47" s="63" t="s">
        <v>49</v>
      </c>
      <c r="B47" s="67" t="s">
        <v>139</v>
      </c>
      <c r="C47" s="65"/>
      <c r="D47" s="66"/>
    </row>
    <row r="48" spans="1:5" s="4" customFormat="1" ht="22.5" customHeight="1" x14ac:dyDescent="0.25">
      <c r="A48" s="89" t="s">
        <v>50</v>
      </c>
      <c r="B48" s="67" t="s">
        <v>141</v>
      </c>
      <c r="C48" s="65"/>
      <c r="D48" s="66"/>
    </row>
    <row r="49" spans="1:4" s="4" customFormat="1" ht="24.95" customHeight="1" x14ac:dyDescent="0.25">
      <c r="A49" s="89" t="s">
        <v>51</v>
      </c>
      <c r="B49" s="67" t="s">
        <v>142</v>
      </c>
      <c r="C49" s="65"/>
      <c r="D49" s="66"/>
    </row>
    <row r="50" spans="1:4" s="4" customFormat="1" ht="8.4499999999999993" customHeight="1" x14ac:dyDescent="0.25">
      <c r="A50" s="124"/>
      <c r="B50" s="124"/>
      <c r="C50" s="124"/>
      <c r="D50" s="124"/>
    </row>
    <row r="51" spans="1:4" s="2" customFormat="1" ht="20.100000000000001" customHeight="1" x14ac:dyDescent="0.25">
      <c r="A51" s="122" t="s">
        <v>24</v>
      </c>
      <c r="B51" s="122"/>
      <c r="C51" s="122"/>
      <c r="D51" s="122"/>
    </row>
    <row r="52" spans="1:4" s="2" customFormat="1" ht="9" customHeight="1" x14ac:dyDescent="0.25">
      <c r="A52" s="142"/>
      <c r="B52" s="143"/>
      <c r="C52" s="143"/>
      <c r="D52" s="144"/>
    </row>
    <row r="53" spans="1:4" s="3" customFormat="1" ht="87.75" customHeight="1" x14ac:dyDescent="0.25">
      <c r="A53" s="126" t="s">
        <v>171</v>
      </c>
      <c r="B53" s="127"/>
      <c r="C53" s="121" t="s">
        <v>160</v>
      </c>
      <c r="D53" s="121"/>
    </row>
    <row r="54" spans="1:4" s="3" customFormat="1" ht="50.25" customHeight="1" x14ac:dyDescent="0.25">
      <c r="A54" s="128"/>
      <c r="B54" s="129"/>
      <c r="C54" s="88" t="s">
        <v>3</v>
      </c>
      <c r="D54" s="88" t="s">
        <v>13</v>
      </c>
    </row>
    <row r="55" spans="1:4" s="2" customFormat="1" ht="20.25" customHeight="1" x14ac:dyDescent="0.25">
      <c r="A55" s="91" t="s">
        <v>8</v>
      </c>
      <c r="B55" s="92" t="s">
        <v>83</v>
      </c>
      <c r="C55" s="66"/>
      <c r="D55" s="93"/>
    </row>
    <row r="56" spans="1:4" s="2" customFormat="1" ht="18" customHeight="1" x14ac:dyDescent="0.25">
      <c r="A56" s="94" t="s">
        <v>31</v>
      </c>
      <c r="B56" s="92" t="s">
        <v>93</v>
      </c>
      <c r="C56" s="65" t="s">
        <v>82</v>
      </c>
      <c r="D56" s="93"/>
    </row>
    <row r="57" spans="1:4" s="2" customFormat="1" ht="30.75" customHeight="1" x14ac:dyDescent="0.25">
      <c r="A57" s="95" t="s">
        <v>40</v>
      </c>
      <c r="B57" s="92" t="s">
        <v>144</v>
      </c>
      <c r="C57" s="66"/>
      <c r="D57" s="93"/>
    </row>
    <row r="58" spans="1:4" s="2" customFormat="1" ht="20.25" customHeight="1" x14ac:dyDescent="0.25">
      <c r="A58" s="95" t="s">
        <v>41</v>
      </c>
      <c r="B58" s="92" t="s">
        <v>42</v>
      </c>
      <c r="C58" s="66"/>
      <c r="D58" s="93"/>
    </row>
    <row r="59" spans="1:4" s="2" customFormat="1" ht="18.75" customHeight="1" x14ac:dyDescent="0.25">
      <c r="A59" s="95" t="s">
        <v>43</v>
      </c>
      <c r="B59" s="92" t="s">
        <v>87</v>
      </c>
      <c r="C59" s="66"/>
      <c r="D59" s="93"/>
    </row>
    <row r="60" spans="1:4" s="2" customFormat="1" ht="33" customHeight="1" x14ac:dyDescent="0.25">
      <c r="A60" s="95" t="s">
        <v>44</v>
      </c>
      <c r="B60" s="92" t="s">
        <v>145</v>
      </c>
      <c r="C60" s="66"/>
      <c r="D60" s="93"/>
    </row>
    <row r="61" spans="1:4" s="2" customFormat="1" ht="44.25" customHeight="1" x14ac:dyDescent="0.25">
      <c r="A61" s="95" t="s">
        <v>45</v>
      </c>
      <c r="B61" s="92" t="s">
        <v>146</v>
      </c>
      <c r="C61" s="66"/>
      <c r="D61" s="93"/>
    </row>
    <row r="62" spans="1:4" s="2" customFormat="1" ht="50.25" customHeight="1" x14ac:dyDescent="0.25">
      <c r="A62" s="95" t="s">
        <v>46</v>
      </c>
      <c r="B62" s="96" t="s">
        <v>65</v>
      </c>
      <c r="C62" s="66"/>
      <c r="D62" s="93"/>
    </row>
    <row r="63" spans="1:4" s="2" customFormat="1" ht="43.5" customHeight="1" x14ac:dyDescent="0.25">
      <c r="A63" s="94" t="s">
        <v>32</v>
      </c>
      <c r="B63" s="92" t="s">
        <v>147</v>
      </c>
      <c r="C63" s="66"/>
      <c r="D63" s="93"/>
    </row>
    <row r="64" spans="1:4" s="2" customFormat="1" ht="99" customHeight="1" x14ac:dyDescent="0.25">
      <c r="A64" s="94" t="s">
        <v>33</v>
      </c>
      <c r="B64" s="92" t="s">
        <v>164</v>
      </c>
      <c r="C64" s="66"/>
      <c r="D64" s="93"/>
    </row>
    <row r="65" spans="1:4" s="2" customFormat="1" ht="90" customHeight="1" x14ac:dyDescent="0.25">
      <c r="A65" s="94" t="s">
        <v>34</v>
      </c>
      <c r="B65" s="92" t="s">
        <v>148</v>
      </c>
      <c r="C65" s="66"/>
      <c r="D65" s="93"/>
    </row>
    <row r="66" spans="1:4" s="2" customFormat="1" ht="81.75" customHeight="1" x14ac:dyDescent="0.25">
      <c r="A66" s="94" t="s">
        <v>35</v>
      </c>
      <c r="B66" s="92" t="s">
        <v>92</v>
      </c>
      <c r="C66" s="66"/>
      <c r="D66" s="93"/>
    </row>
    <row r="67" spans="1:4" s="2" customFormat="1" ht="54" customHeight="1" x14ac:dyDescent="0.25">
      <c r="A67" s="94" t="s">
        <v>36</v>
      </c>
      <c r="B67" s="92" t="s">
        <v>66</v>
      </c>
      <c r="C67" s="66"/>
      <c r="D67" s="93"/>
    </row>
    <row r="68" spans="1:4" s="2" customFormat="1" ht="81" customHeight="1" x14ac:dyDescent="0.25">
      <c r="A68" s="94" t="s">
        <v>37</v>
      </c>
      <c r="B68" s="92" t="s">
        <v>47</v>
      </c>
      <c r="C68" s="66"/>
      <c r="D68" s="93"/>
    </row>
    <row r="69" spans="1:4" s="2" customFormat="1" ht="91.5" customHeight="1" x14ac:dyDescent="0.25">
      <c r="A69" s="94" t="s">
        <v>38</v>
      </c>
      <c r="B69" s="92" t="s">
        <v>150</v>
      </c>
      <c r="C69" s="66"/>
      <c r="D69" s="93"/>
    </row>
    <row r="70" spans="1:4" s="2" customFormat="1" ht="57" customHeight="1" x14ac:dyDescent="0.25">
      <c r="A70" s="94" t="s">
        <v>39</v>
      </c>
      <c r="B70" s="92" t="s">
        <v>149</v>
      </c>
      <c r="C70" s="66"/>
      <c r="D70" s="93"/>
    </row>
    <row r="71" spans="1:4" s="2" customFormat="1" ht="111" customHeight="1" x14ac:dyDescent="0.25">
      <c r="A71" s="94" t="s">
        <v>48</v>
      </c>
      <c r="B71" s="92" t="s">
        <v>151</v>
      </c>
      <c r="C71" s="66"/>
      <c r="D71" s="93"/>
    </row>
    <row r="72" spans="1:4" s="2" customFormat="1" ht="130.5" customHeight="1" x14ac:dyDescent="0.25">
      <c r="A72" s="94" t="s">
        <v>49</v>
      </c>
      <c r="B72" s="92" t="s">
        <v>152</v>
      </c>
      <c r="C72" s="66"/>
      <c r="D72" s="93"/>
    </row>
    <row r="73" spans="1:4" s="2" customFormat="1" ht="120" customHeight="1" x14ac:dyDescent="0.25">
      <c r="A73" s="94" t="s">
        <v>50</v>
      </c>
      <c r="B73" s="92" t="s">
        <v>153</v>
      </c>
      <c r="C73" s="66"/>
      <c r="D73" s="93"/>
    </row>
    <row r="74" spans="1:4" s="2" customFormat="1" ht="41.25" customHeight="1" x14ac:dyDescent="0.25">
      <c r="A74" s="95" t="s">
        <v>67</v>
      </c>
      <c r="B74" s="92" t="s">
        <v>86</v>
      </c>
      <c r="C74" s="66"/>
      <c r="D74" s="93"/>
    </row>
    <row r="75" spans="1:4" s="2" customFormat="1" ht="41.25" customHeight="1" x14ac:dyDescent="0.25">
      <c r="A75" s="95" t="s">
        <v>68</v>
      </c>
      <c r="B75" s="92" t="s">
        <v>85</v>
      </c>
      <c r="C75" s="66"/>
      <c r="D75" s="93"/>
    </row>
    <row r="76" spans="1:4" s="2" customFormat="1" ht="33.75" customHeight="1" x14ac:dyDescent="0.25">
      <c r="A76" s="95" t="s">
        <v>69</v>
      </c>
      <c r="B76" s="92" t="s">
        <v>84</v>
      </c>
      <c r="C76" s="66"/>
      <c r="D76" s="93"/>
    </row>
    <row r="77" spans="1:4" s="2" customFormat="1" ht="53.25" customHeight="1" x14ac:dyDescent="0.25">
      <c r="A77" s="95" t="s">
        <v>70</v>
      </c>
      <c r="B77" s="92" t="s">
        <v>94</v>
      </c>
      <c r="C77" s="66"/>
      <c r="D77" s="93"/>
    </row>
    <row r="78" spans="1:4" s="2" customFormat="1" ht="41.25" customHeight="1" x14ac:dyDescent="0.25">
      <c r="A78" s="95" t="s">
        <v>71</v>
      </c>
      <c r="B78" s="92" t="s">
        <v>154</v>
      </c>
      <c r="C78" s="66"/>
      <c r="D78" s="93"/>
    </row>
    <row r="79" spans="1:4" s="2" customFormat="1" ht="39.75" customHeight="1" x14ac:dyDescent="0.25">
      <c r="A79" s="95" t="s">
        <v>72</v>
      </c>
      <c r="B79" s="92" t="s">
        <v>88</v>
      </c>
      <c r="C79" s="66"/>
      <c r="D79" s="93"/>
    </row>
    <row r="80" spans="1:4" s="2" customFormat="1" ht="32.25" customHeight="1" x14ac:dyDescent="0.25">
      <c r="A80" s="95" t="s">
        <v>73</v>
      </c>
      <c r="B80" s="92" t="s">
        <v>52</v>
      </c>
      <c r="C80" s="66"/>
      <c r="D80" s="93"/>
    </row>
    <row r="81" spans="1:5" s="2" customFormat="1" ht="42.75" customHeight="1" x14ac:dyDescent="0.25">
      <c r="A81" s="95" t="s">
        <v>74</v>
      </c>
      <c r="B81" s="92" t="s">
        <v>155</v>
      </c>
      <c r="C81" s="66"/>
      <c r="D81" s="93"/>
    </row>
    <row r="82" spans="1:5" s="2" customFormat="1" ht="56.25" customHeight="1" x14ac:dyDescent="0.25">
      <c r="A82" s="95" t="s">
        <v>75</v>
      </c>
      <c r="B82" s="92" t="s">
        <v>60</v>
      </c>
      <c r="C82" s="66"/>
      <c r="D82" s="93"/>
    </row>
    <row r="83" spans="1:5" s="2" customFormat="1" ht="53.25" customHeight="1" x14ac:dyDescent="0.25">
      <c r="A83" s="94" t="s">
        <v>51</v>
      </c>
      <c r="B83" s="92" t="s">
        <v>165</v>
      </c>
      <c r="C83" s="66"/>
      <c r="D83" s="93"/>
    </row>
    <row r="84" spans="1:5" s="2" customFormat="1" ht="32.25" customHeight="1" x14ac:dyDescent="0.25">
      <c r="A84" s="94" t="s">
        <v>53</v>
      </c>
      <c r="B84" s="92" t="s">
        <v>156</v>
      </c>
      <c r="C84" s="65" t="s">
        <v>82</v>
      </c>
      <c r="D84" s="93"/>
    </row>
    <row r="85" spans="1:5" s="2" customFormat="1" ht="30.75" customHeight="1" x14ac:dyDescent="0.25">
      <c r="A85" s="95" t="s">
        <v>76</v>
      </c>
      <c r="B85" s="92" t="s">
        <v>59</v>
      </c>
      <c r="C85" s="66"/>
      <c r="D85" s="93"/>
    </row>
    <row r="86" spans="1:5" s="2" customFormat="1" ht="35.25" customHeight="1" x14ac:dyDescent="0.25">
      <c r="A86" s="95" t="s">
        <v>77</v>
      </c>
      <c r="B86" s="92" t="s">
        <v>119</v>
      </c>
      <c r="C86" s="66"/>
      <c r="D86" s="93"/>
    </row>
    <row r="87" spans="1:5" s="2" customFormat="1" ht="63.75" customHeight="1" x14ac:dyDescent="0.25">
      <c r="A87" s="94" t="s">
        <v>54</v>
      </c>
      <c r="B87" s="92" t="s">
        <v>157</v>
      </c>
      <c r="C87" s="66"/>
      <c r="D87" s="93"/>
    </row>
    <row r="88" spans="1:5" s="2" customFormat="1" ht="80.25" customHeight="1" x14ac:dyDescent="0.25">
      <c r="A88" s="97" t="s">
        <v>55</v>
      </c>
      <c r="B88" s="92" t="s">
        <v>158</v>
      </c>
      <c r="C88" s="66"/>
      <c r="D88" s="93"/>
    </row>
    <row r="89" spans="1:5" s="2" customFormat="1" ht="76.5" customHeight="1" x14ac:dyDescent="0.25">
      <c r="A89" s="97" t="s">
        <v>56</v>
      </c>
      <c r="B89" s="92" t="s">
        <v>96</v>
      </c>
      <c r="C89" s="66"/>
      <c r="D89" s="93"/>
    </row>
    <row r="90" spans="1:5" s="2" customFormat="1" ht="97.5" customHeight="1" x14ac:dyDescent="0.25">
      <c r="A90" s="97" t="s">
        <v>57</v>
      </c>
      <c r="B90" s="92" t="s">
        <v>95</v>
      </c>
      <c r="C90" s="66"/>
      <c r="D90" s="93"/>
    </row>
    <row r="91" spans="1:5" s="2" customFormat="1" ht="156.75" customHeight="1" x14ac:dyDescent="0.25">
      <c r="A91" s="97" t="s">
        <v>58</v>
      </c>
      <c r="B91" s="92" t="s">
        <v>159</v>
      </c>
      <c r="C91" s="66"/>
      <c r="D91" s="93"/>
    </row>
    <row r="92" spans="1:5" s="2" customFormat="1" ht="37.5" customHeight="1" x14ac:dyDescent="0.25">
      <c r="A92" s="145"/>
      <c r="B92" s="145"/>
      <c r="C92" s="145"/>
      <c r="D92" s="145"/>
    </row>
    <row r="93" spans="1:5" s="3" customFormat="1" ht="23.25" customHeight="1" x14ac:dyDescent="0.25">
      <c r="A93" s="122" t="s">
        <v>29</v>
      </c>
      <c r="B93" s="122"/>
      <c r="C93" s="122"/>
      <c r="D93" s="122"/>
    </row>
    <row r="94" spans="1:5" s="3" customFormat="1" ht="5.25" customHeight="1" x14ac:dyDescent="0.25">
      <c r="A94" s="146"/>
      <c r="B94" s="146"/>
      <c r="C94" s="146"/>
      <c r="D94" s="146"/>
    </row>
    <row r="95" spans="1:5" s="2" customFormat="1" ht="109.5" customHeight="1" x14ac:dyDescent="0.25">
      <c r="A95" s="152" t="s">
        <v>78</v>
      </c>
      <c r="B95" s="153"/>
      <c r="C95" s="121" t="s">
        <v>161</v>
      </c>
      <c r="D95" s="121"/>
      <c r="E95" s="130"/>
    </row>
    <row r="96" spans="1:5" s="2" customFormat="1" ht="39.75" customHeight="1" x14ac:dyDescent="0.25">
      <c r="A96" s="154"/>
      <c r="B96" s="155"/>
      <c r="C96" s="88" t="s">
        <v>3</v>
      </c>
      <c r="D96" s="88" t="s">
        <v>13</v>
      </c>
      <c r="E96" s="130"/>
    </row>
    <row r="97" spans="1:5" s="2" customFormat="1" ht="36.75" customHeight="1" x14ac:dyDescent="0.25">
      <c r="A97" s="95" t="s">
        <v>14</v>
      </c>
      <c r="B97" s="98" t="s">
        <v>162</v>
      </c>
      <c r="C97" s="93"/>
      <c r="D97" s="65"/>
      <c r="E97" s="130"/>
    </row>
    <row r="98" spans="1:5" s="2" customFormat="1" ht="21" customHeight="1" x14ac:dyDescent="0.25">
      <c r="A98" s="95" t="s">
        <v>15</v>
      </c>
      <c r="B98" s="99" t="s">
        <v>30</v>
      </c>
      <c r="C98" s="93"/>
      <c r="D98" s="93"/>
      <c r="E98" s="130"/>
    </row>
    <row r="99" spans="1:5" s="3" customFormat="1" ht="54.75" customHeight="1" x14ac:dyDescent="0.25">
      <c r="A99" s="95" t="s">
        <v>16</v>
      </c>
      <c r="B99" s="98" t="s">
        <v>163</v>
      </c>
      <c r="C99" s="93"/>
      <c r="D99" s="93"/>
      <c r="E99" s="130"/>
    </row>
    <row r="100" spans="1:5" s="3" customFormat="1" ht="12" customHeight="1" x14ac:dyDescent="0.25">
      <c r="A100" s="100"/>
      <c r="B100" s="100"/>
      <c r="C100" s="101"/>
      <c r="D100" s="102"/>
      <c r="E100" s="130"/>
    </row>
    <row r="101" spans="1:5" s="3" customFormat="1" ht="19.5" customHeight="1" x14ac:dyDescent="0.25">
      <c r="A101" s="132" t="s">
        <v>7</v>
      </c>
      <c r="B101" s="132"/>
      <c r="C101" s="132"/>
      <c r="D101" s="132"/>
      <c r="E101" s="130"/>
    </row>
    <row r="102" spans="1:5" s="2" customFormat="1" ht="25.5" customHeight="1" x14ac:dyDescent="0.25">
      <c r="A102" s="103" t="s">
        <v>9</v>
      </c>
      <c r="B102" s="147" t="s">
        <v>79</v>
      </c>
      <c r="C102" s="147"/>
      <c r="D102" s="104"/>
      <c r="E102" s="130"/>
    </row>
    <row r="103" spans="1:5" s="2" customFormat="1" ht="21.75" customHeight="1" x14ac:dyDescent="0.25">
      <c r="A103" s="103" t="s">
        <v>17</v>
      </c>
      <c r="B103" s="105" t="s">
        <v>18</v>
      </c>
      <c r="C103" s="106"/>
      <c r="D103" s="106"/>
    </row>
    <row r="104" spans="1:5" s="2" customFormat="1" ht="36.75" customHeight="1" x14ac:dyDescent="0.2">
      <c r="A104" s="114" t="s">
        <v>19</v>
      </c>
      <c r="B104" s="114"/>
      <c r="C104" s="114"/>
      <c r="D104" s="114"/>
    </row>
    <row r="105" spans="1:5" s="3" customFormat="1" ht="19.5" customHeight="1" x14ac:dyDescent="0.25">
      <c r="A105" s="116" t="s">
        <v>120</v>
      </c>
      <c r="B105" s="149"/>
      <c r="C105" s="107"/>
      <c r="D105" s="12"/>
    </row>
    <row r="106" spans="1:5" s="7" customFormat="1" ht="17.25" customHeight="1" x14ac:dyDescent="0.25">
      <c r="A106" s="150" t="s">
        <v>20</v>
      </c>
      <c r="B106" s="151"/>
      <c r="C106" s="107"/>
      <c r="D106" s="86"/>
    </row>
    <row r="107" spans="1:5" s="7" customFormat="1" ht="18.75" customHeight="1" x14ac:dyDescent="0.25">
      <c r="A107" s="116" t="s">
        <v>21</v>
      </c>
      <c r="B107" s="149"/>
      <c r="C107" s="107"/>
      <c r="D107" s="86"/>
    </row>
    <row r="108" spans="1:5" s="2" customFormat="1" ht="20.25" customHeight="1" x14ac:dyDescent="0.25">
      <c r="A108" s="116" t="s">
        <v>22</v>
      </c>
      <c r="B108" s="149"/>
      <c r="C108" s="107"/>
      <c r="D108" s="86"/>
    </row>
    <row r="109" spans="1:5" s="2" customFormat="1" ht="13.5" customHeight="1" x14ac:dyDescent="0.25">
      <c r="A109" s="61"/>
      <c r="B109" s="108"/>
      <c r="C109" s="17"/>
      <c r="D109" s="86"/>
    </row>
    <row r="110" spans="1:5" s="2" customFormat="1" ht="15" customHeight="1" x14ac:dyDescent="0.25">
      <c r="A110" s="115" t="s">
        <v>23</v>
      </c>
      <c r="B110" s="115"/>
      <c r="C110" s="115"/>
      <c r="D110" s="115"/>
    </row>
    <row r="111" spans="1:5" s="3" customFormat="1" ht="50.25" customHeight="1" x14ac:dyDescent="0.25">
      <c r="A111" s="116" t="s">
        <v>27</v>
      </c>
      <c r="B111" s="116"/>
      <c r="C111" s="116"/>
      <c r="D111" s="116"/>
    </row>
    <row r="112" spans="1:5" s="3" customFormat="1" ht="15" customHeight="1" x14ac:dyDescent="0.2">
      <c r="A112" s="1"/>
      <c r="B112" s="1"/>
      <c r="C112" s="5"/>
      <c r="D112" s="5"/>
    </row>
    <row r="113" spans="1:4" s="2" customFormat="1" ht="19.5" customHeight="1" x14ac:dyDescent="0.2">
      <c r="A113" s="148" t="s">
        <v>117</v>
      </c>
      <c r="B113" s="148"/>
      <c r="C113" s="5"/>
      <c r="D113" s="5"/>
    </row>
    <row r="114" spans="1:4" s="2" customFormat="1" ht="20.100000000000001" customHeight="1" x14ac:dyDescent="0.2">
      <c r="A114" s="44"/>
      <c r="B114" s="19"/>
      <c r="C114" s="117"/>
      <c r="D114" s="117"/>
    </row>
    <row r="115" spans="1:4" s="3" customFormat="1" ht="17.25" customHeight="1" x14ac:dyDescent="0.25">
      <c r="A115" s="1"/>
      <c r="B115" s="1"/>
      <c r="C115" s="8"/>
      <c r="D115" s="20"/>
    </row>
    <row r="116" spans="1:4" s="3" customFormat="1" ht="17.25" customHeight="1" x14ac:dyDescent="0.2">
      <c r="A116" s="1"/>
      <c r="B116" s="21"/>
      <c r="C116" s="62"/>
      <c r="D116" s="43"/>
    </row>
    <row r="117" spans="1:4" ht="17.25" customHeight="1" x14ac:dyDescent="0.2">
      <c r="A117" s="2"/>
      <c r="B117" s="2"/>
      <c r="C117" s="9"/>
      <c r="D117" s="1"/>
    </row>
    <row r="118" spans="1:4" s="2" customFormat="1" ht="20.100000000000001" customHeight="1" x14ac:dyDescent="0.25"/>
    <row r="119" spans="1:4" s="2" customFormat="1" ht="20.100000000000001" customHeight="1" x14ac:dyDescent="0.25"/>
    <row r="120" spans="1:4" s="2" customFormat="1" ht="37.5" customHeight="1" x14ac:dyDescent="0.25"/>
    <row r="121" spans="1:4" s="2" customFormat="1" ht="24" customHeight="1" x14ac:dyDescent="0.25"/>
    <row r="122" spans="1:4" s="2" customFormat="1" ht="24" customHeight="1" x14ac:dyDescent="0.25"/>
    <row r="123" spans="1:4" s="2" customFormat="1" ht="24" customHeight="1" x14ac:dyDescent="0.25"/>
    <row r="124" spans="1:4" s="2" customFormat="1" ht="20.100000000000001" customHeight="1" x14ac:dyDescent="0.25"/>
    <row r="125" spans="1:4" s="2" customFormat="1" ht="20.100000000000001" customHeight="1" x14ac:dyDescent="0.25"/>
    <row r="126" spans="1:4" s="2" customFormat="1" ht="50.1" customHeight="1" x14ac:dyDescent="0.25"/>
    <row r="127" spans="1:4" s="2" customFormat="1" ht="43.5" customHeight="1" x14ac:dyDescent="0.2">
      <c r="A127" s="1"/>
      <c r="B127" s="1"/>
    </row>
    <row r="128" spans="1:4" ht="24.75" customHeight="1" x14ac:dyDescent="0.2"/>
    <row r="130" ht="20.100000000000001" customHeight="1" x14ac:dyDescent="0.2"/>
    <row r="131" ht="4.5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</sheetData>
  <mergeCells count="44">
    <mergeCell ref="A113:B113"/>
    <mergeCell ref="A105:B105"/>
    <mergeCell ref="A106:B106"/>
    <mergeCell ref="A107:B107"/>
    <mergeCell ref="A108:B108"/>
    <mergeCell ref="E95:E102"/>
    <mergeCell ref="A3:D3"/>
    <mergeCell ref="A8:D8"/>
    <mergeCell ref="A9:D9"/>
    <mergeCell ref="A15:D15"/>
    <mergeCell ref="A19:C19"/>
    <mergeCell ref="A31:D31"/>
    <mergeCell ref="A33:B34"/>
    <mergeCell ref="A22:C22"/>
    <mergeCell ref="A23:C23"/>
    <mergeCell ref="A24:D24"/>
    <mergeCell ref="A26:D26"/>
    <mergeCell ref="A11:D11"/>
    <mergeCell ref="A17:B17"/>
    <mergeCell ref="A28:D28"/>
    <mergeCell ref="A29:D29"/>
    <mergeCell ref="C114:D114"/>
    <mergeCell ref="A1:D1"/>
    <mergeCell ref="A16:C16"/>
    <mergeCell ref="A2:D2"/>
    <mergeCell ref="C53:D53"/>
    <mergeCell ref="A51:D51"/>
    <mergeCell ref="A18:C18"/>
    <mergeCell ref="A50:D50"/>
    <mergeCell ref="A25:D25"/>
    <mergeCell ref="A53:B54"/>
    <mergeCell ref="A52:D52"/>
    <mergeCell ref="A92:D92"/>
    <mergeCell ref="A94:D94"/>
    <mergeCell ref="A93:D93"/>
    <mergeCell ref="A101:D101"/>
    <mergeCell ref="C95:D95"/>
    <mergeCell ref="C33:D33"/>
    <mergeCell ref="A35:D35"/>
    <mergeCell ref="A104:D104"/>
    <mergeCell ref="A110:D110"/>
    <mergeCell ref="A111:D111"/>
    <mergeCell ref="B102:C102"/>
    <mergeCell ref="A95:B96"/>
  </mergeCells>
  <pageMargins left="0.51181102362204722" right="0.51181102362204722" top="0.94488188976377963" bottom="0.59055118110236227" header="0.31496062992125984" footer="0.31496062992125984"/>
  <pageSetup paperSize="9" scale="84" fitToHeight="0" orientation="portrait" r:id="rId1"/>
  <headerFooter differentFirst="1">
    <oddFooter>&amp;CStrana &amp;P z &amp;N</oddFooter>
    <firstHeader>&amp;C&amp;"Arial,Tučné"CENOVÁ PONUKA
pre účel prípravnej trhovej konzultácia a predbežného zapojenia záujemcov alebo uchádzačov 
(ďalej aj "PTK")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E7FF-8DE6-4908-A0BD-86E91C79E486}">
  <sheetPr>
    <tabColor theme="7" tint="0.39997558519241921"/>
    <pageSetUpPr fitToPage="1"/>
  </sheetPr>
  <dimension ref="A1:O21"/>
  <sheetViews>
    <sheetView workbookViewId="0">
      <selection activeCell="E9" sqref="E9"/>
    </sheetView>
  </sheetViews>
  <sheetFormatPr defaultRowHeight="15" x14ac:dyDescent="0.25"/>
  <cols>
    <col min="1" max="1" width="21" customWidth="1"/>
    <col min="2" max="2" width="7.85546875" customWidth="1"/>
    <col min="3" max="3" width="6.5703125" customWidth="1"/>
    <col min="4" max="4" width="9.85546875" customWidth="1"/>
    <col min="5" max="5" width="10.7109375" customWidth="1"/>
    <col min="6" max="6" width="8" customWidth="1"/>
    <col min="7" max="7" width="10.7109375" customWidth="1"/>
    <col min="10" max="10" width="11.140625" customWidth="1"/>
    <col min="11" max="11" width="10.7109375" customWidth="1"/>
    <col min="13" max="13" width="9.140625" customWidth="1"/>
    <col min="14" max="14" width="11.140625" customWidth="1"/>
  </cols>
  <sheetData>
    <row r="1" spans="1:15" x14ac:dyDescent="0.25">
      <c r="A1" s="156" t="s">
        <v>170</v>
      </c>
      <c r="B1" s="156"/>
      <c r="C1" s="156"/>
      <c r="D1" s="156"/>
      <c r="E1" s="156"/>
      <c r="F1" s="156"/>
      <c r="G1" s="39"/>
      <c r="H1" s="39"/>
      <c r="I1" s="39"/>
      <c r="J1" s="39"/>
      <c r="K1" s="39"/>
      <c r="L1" s="39"/>
      <c r="M1" s="22"/>
      <c r="N1" s="50"/>
      <c r="O1" s="23"/>
    </row>
    <row r="2" spans="1:15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23"/>
    </row>
    <row r="3" spans="1:15" ht="32.25" customHeight="1" x14ac:dyDescent="0.25">
      <c r="A3" s="175" t="s">
        <v>166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23"/>
    </row>
    <row r="4" spans="1:15" ht="18" customHeight="1" x14ac:dyDescent="0.25">
      <c r="A4" s="158" t="s">
        <v>167</v>
      </c>
      <c r="B4" s="159" t="s">
        <v>103</v>
      </c>
      <c r="C4" s="160" t="s">
        <v>112</v>
      </c>
      <c r="D4" s="159" t="s">
        <v>104</v>
      </c>
      <c r="E4" s="159" t="s">
        <v>105</v>
      </c>
      <c r="F4" s="159" t="s">
        <v>113</v>
      </c>
      <c r="G4" s="161" t="s">
        <v>106</v>
      </c>
      <c r="H4" s="161"/>
      <c r="I4" s="161"/>
      <c r="J4" s="161"/>
      <c r="K4" s="161" t="s">
        <v>107</v>
      </c>
      <c r="L4" s="161"/>
      <c r="M4" s="161"/>
      <c r="N4" s="161"/>
      <c r="O4" s="23"/>
    </row>
    <row r="5" spans="1:15" ht="35.25" customHeight="1" x14ac:dyDescent="0.25">
      <c r="A5" s="158"/>
      <c r="B5" s="159"/>
      <c r="C5" s="160"/>
      <c r="D5" s="159"/>
      <c r="E5" s="159"/>
      <c r="F5" s="159"/>
      <c r="G5" s="51" t="s">
        <v>108</v>
      </c>
      <c r="H5" s="51" t="s">
        <v>109</v>
      </c>
      <c r="I5" s="51" t="s">
        <v>168</v>
      </c>
      <c r="J5" s="51" t="s">
        <v>110</v>
      </c>
      <c r="K5" s="51" t="s">
        <v>108</v>
      </c>
      <c r="L5" s="51" t="s">
        <v>111</v>
      </c>
      <c r="M5" s="51" t="s">
        <v>169</v>
      </c>
      <c r="N5" s="51" t="s">
        <v>110</v>
      </c>
      <c r="O5" s="23"/>
    </row>
    <row r="6" spans="1:15" ht="30" customHeight="1" x14ac:dyDescent="0.25">
      <c r="A6" s="52" t="s">
        <v>125</v>
      </c>
      <c r="B6" s="53" t="s">
        <v>1</v>
      </c>
      <c r="C6" s="54">
        <v>1</v>
      </c>
      <c r="D6" s="52"/>
      <c r="E6" s="52"/>
      <c r="F6" s="52"/>
      <c r="G6" s="55">
        <v>0</v>
      </c>
      <c r="H6" s="56">
        <v>0</v>
      </c>
      <c r="I6" s="57">
        <f>G6*H6</f>
        <v>0</v>
      </c>
      <c r="J6" s="55">
        <f t="shared" ref="J6" si="0">G6+I6</f>
        <v>0</v>
      </c>
      <c r="K6" s="55">
        <f>G6*C6</f>
        <v>0</v>
      </c>
      <c r="L6" s="58">
        <f>H6</f>
        <v>0</v>
      </c>
      <c r="M6" s="57">
        <f>K6*L6</f>
        <v>0</v>
      </c>
      <c r="N6" s="55">
        <f>K6+M6</f>
        <v>0</v>
      </c>
      <c r="O6" s="23"/>
    </row>
    <row r="7" spans="1:15" ht="24" customHeight="1" x14ac:dyDescent="0.25">
      <c r="A7" s="24"/>
      <c r="B7" s="25"/>
      <c r="C7" s="26"/>
      <c r="D7" s="26"/>
      <c r="E7" s="26"/>
      <c r="F7" s="26"/>
      <c r="G7" s="25"/>
      <c r="H7" s="25"/>
      <c r="I7" s="25"/>
      <c r="J7" s="25"/>
      <c r="K7" s="25"/>
      <c r="L7" s="26"/>
      <c r="M7" s="40"/>
      <c r="N7" s="40"/>
      <c r="O7" s="23"/>
    </row>
    <row r="8" spans="1:15" ht="12.75" customHeight="1" x14ac:dyDescent="0.25">
      <c r="A8" s="24"/>
      <c r="B8" s="25"/>
      <c r="C8" s="26"/>
      <c r="D8" s="26"/>
      <c r="E8" s="26"/>
      <c r="F8" s="26"/>
      <c r="G8" s="25"/>
      <c r="H8" s="25"/>
      <c r="I8" s="25"/>
      <c r="J8" s="25"/>
      <c r="K8" s="25"/>
      <c r="L8" s="26"/>
      <c r="M8" s="40"/>
      <c r="N8" s="40"/>
      <c r="O8" s="23"/>
    </row>
    <row r="9" spans="1:15" ht="20.25" customHeight="1" x14ac:dyDescent="0.25">
      <c r="A9" s="47" t="s">
        <v>122</v>
      </c>
      <c r="B9" s="46"/>
      <c r="C9" s="46"/>
      <c r="D9" s="46"/>
      <c r="E9" s="46"/>
      <c r="F9" s="46"/>
      <c r="G9" s="28"/>
      <c r="H9" s="27"/>
      <c r="I9" s="29"/>
      <c r="J9" s="29"/>
      <c r="K9" s="30"/>
      <c r="L9" s="50"/>
      <c r="M9" s="50"/>
      <c r="N9" s="50"/>
      <c r="O9" s="23"/>
    </row>
    <row r="10" spans="1:15" ht="17.25" customHeight="1" x14ac:dyDescent="0.25">
      <c r="A10" s="31" t="s">
        <v>98</v>
      </c>
      <c r="B10" s="168"/>
      <c r="C10" s="168"/>
      <c r="D10" s="168"/>
      <c r="E10" s="168"/>
      <c r="F10" s="168"/>
      <c r="G10" s="59"/>
      <c r="H10" s="32"/>
      <c r="I10" s="29"/>
      <c r="J10" s="29"/>
      <c r="K10" s="50"/>
      <c r="L10" s="50"/>
      <c r="M10" s="50"/>
      <c r="N10" s="50"/>
      <c r="O10" s="23"/>
    </row>
    <row r="11" spans="1:15" ht="16.5" customHeight="1" x14ac:dyDescent="0.25">
      <c r="A11" s="31" t="s">
        <v>99</v>
      </c>
      <c r="B11" s="168"/>
      <c r="C11" s="168"/>
      <c r="D11" s="168"/>
      <c r="E11" s="168"/>
      <c r="F11" s="168"/>
      <c r="G11" s="59"/>
      <c r="H11" s="163" t="s">
        <v>102</v>
      </c>
      <c r="I11" s="163"/>
      <c r="J11" s="163"/>
      <c r="K11" s="163"/>
      <c r="L11" s="164"/>
      <c r="M11" s="164"/>
      <c r="N11" s="164"/>
      <c r="O11" s="23"/>
    </row>
    <row r="12" spans="1:15" ht="18" customHeight="1" x14ac:dyDescent="0.25">
      <c r="A12" s="33" t="s">
        <v>100</v>
      </c>
      <c r="B12" s="169"/>
      <c r="C12" s="169"/>
      <c r="D12" s="169"/>
      <c r="E12" s="169"/>
      <c r="F12" s="169"/>
      <c r="G12" s="34"/>
      <c r="H12" s="32"/>
      <c r="I12" s="165" t="s">
        <v>121</v>
      </c>
      <c r="J12" s="165"/>
      <c r="K12" s="165"/>
      <c r="L12" s="50"/>
      <c r="M12" s="50"/>
      <c r="N12" s="50"/>
      <c r="O12" s="23"/>
    </row>
    <row r="13" spans="1:15" ht="18" customHeight="1" x14ac:dyDescent="0.25">
      <c r="A13" s="33"/>
      <c r="B13" s="42"/>
      <c r="C13" s="33"/>
      <c r="D13" s="42"/>
      <c r="E13" s="42"/>
      <c r="F13" s="42"/>
      <c r="G13" s="34"/>
      <c r="H13" s="32"/>
      <c r="I13" s="29"/>
      <c r="J13" s="29"/>
      <c r="K13" s="50"/>
      <c r="L13" s="50"/>
      <c r="M13" s="50"/>
      <c r="N13" s="50"/>
      <c r="O13" s="23"/>
    </row>
    <row r="14" spans="1:15" x14ac:dyDescent="0.25">
      <c r="A14" s="166" t="s">
        <v>123</v>
      </c>
      <c r="B14" s="166"/>
      <c r="C14" s="166"/>
      <c r="D14" s="166"/>
      <c r="E14" s="31"/>
      <c r="F14" s="41"/>
      <c r="G14" s="34"/>
      <c r="H14" s="32"/>
      <c r="I14" s="29"/>
      <c r="J14" s="29"/>
      <c r="K14" s="50"/>
      <c r="L14" s="50"/>
      <c r="M14" s="50"/>
      <c r="N14" s="50"/>
      <c r="O14" s="23"/>
    </row>
    <row r="15" spans="1:15" x14ac:dyDescent="0.25">
      <c r="A15" s="48"/>
      <c r="B15" s="48"/>
      <c r="C15" s="170"/>
      <c r="D15" s="170"/>
      <c r="E15" s="170"/>
      <c r="F15" s="170"/>
      <c r="G15" s="162"/>
      <c r="H15" s="162"/>
      <c r="I15" s="162"/>
      <c r="J15" s="162"/>
      <c r="K15" s="157"/>
      <c r="L15" s="157"/>
      <c r="M15" s="157"/>
      <c r="N15" s="49"/>
      <c r="O15" s="23"/>
    </row>
    <row r="16" spans="1:15" ht="18.75" customHeight="1" x14ac:dyDescent="0.25">
      <c r="A16" s="174" t="s">
        <v>101</v>
      </c>
      <c r="B16" s="174"/>
      <c r="C16" s="173"/>
      <c r="D16" s="173"/>
      <c r="E16" s="173"/>
      <c r="F16" s="173"/>
      <c r="G16" s="172" t="s">
        <v>64</v>
      </c>
      <c r="H16" s="172"/>
      <c r="I16" s="172"/>
      <c r="J16" s="172"/>
      <c r="K16" s="23"/>
      <c r="L16" s="23"/>
      <c r="M16" s="23"/>
      <c r="N16" s="23"/>
      <c r="O16" s="23"/>
    </row>
    <row r="17" spans="1:15" ht="22.5" customHeight="1" x14ac:dyDescent="0.25">
      <c r="A17" s="171" t="s">
        <v>114</v>
      </c>
      <c r="B17" s="171"/>
      <c r="C17" s="171"/>
      <c r="D17" s="171"/>
      <c r="E17" s="171"/>
      <c r="F17" s="171"/>
      <c r="G17" s="171"/>
      <c r="H17" s="27"/>
      <c r="I17" s="29"/>
      <c r="J17" s="29"/>
      <c r="K17" s="23"/>
      <c r="L17" s="23"/>
      <c r="M17" s="23"/>
      <c r="N17" s="23"/>
      <c r="O17" s="23"/>
    </row>
    <row r="18" spans="1:15" x14ac:dyDescent="0.25">
      <c r="A18" s="35"/>
      <c r="B18" s="31"/>
      <c r="C18" s="31"/>
      <c r="D18" s="31"/>
      <c r="E18" s="31"/>
      <c r="F18" s="36"/>
      <c r="G18" s="31"/>
      <c r="H18" s="27"/>
      <c r="I18" s="29"/>
      <c r="J18" s="29"/>
      <c r="K18" s="23"/>
      <c r="L18" s="23"/>
      <c r="M18" s="23"/>
      <c r="N18" s="23"/>
      <c r="O18" s="23"/>
    </row>
    <row r="19" spans="1:15" ht="21" customHeight="1" x14ac:dyDescent="0.25">
      <c r="A19" s="167"/>
      <c r="B19" s="167"/>
      <c r="C19" s="60"/>
      <c r="D19" s="60"/>
      <c r="E19" s="60"/>
      <c r="F19" s="60"/>
      <c r="G19" s="31"/>
      <c r="H19" s="37"/>
      <c r="I19" s="38"/>
      <c r="J19" s="38"/>
      <c r="K19" s="37"/>
      <c r="L19" s="23"/>
      <c r="M19" s="23"/>
      <c r="N19" s="23"/>
      <c r="O19" s="23"/>
    </row>
    <row r="20" spans="1:15" ht="26.25" customHeight="1" x14ac:dyDescent="0.25">
      <c r="A20" s="60"/>
      <c r="B20" s="60"/>
      <c r="C20" s="60"/>
      <c r="D20" s="60"/>
      <c r="E20" s="60"/>
      <c r="F20" s="60"/>
      <c r="G20" s="37"/>
      <c r="H20" s="37"/>
      <c r="I20" s="29"/>
      <c r="J20" s="29"/>
      <c r="K20" s="37"/>
      <c r="L20" s="23"/>
      <c r="M20" s="23"/>
      <c r="N20" s="23"/>
      <c r="O20" s="23"/>
    </row>
    <row r="21" spans="1:15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</sheetData>
  <mergeCells count="25">
    <mergeCell ref="A19:B19"/>
    <mergeCell ref="B10:F10"/>
    <mergeCell ref="B11:F11"/>
    <mergeCell ref="B12:F12"/>
    <mergeCell ref="C15:F15"/>
    <mergeCell ref="A17:G17"/>
    <mergeCell ref="G16:J16"/>
    <mergeCell ref="C16:F16"/>
    <mergeCell ref="A16:B16"/>
    <mergeCell ref="A1:F1"/>
    <mergeCell ref="K15:M15"/>
    <mergeCell ref="A4:A5"/>
    <mergeCell ref="B4:B5"/>
    <mergeCell ref="C4:C5"/>
    <mergeCell ref="D4:D5"/>
    <mergeCell ref="F4:F5"/>
    <mergeCell ref="G4:J4"/>
    <mergeCell ref="G15:J15"/>
    <mergeCell ref="H11:K11"/>
    <mergeCell ref="L11:N11"/>
    <mergeCell ref="I12:K12"/>
    <mergeCell ref="A14:D14"/>
    <mergeCell ref="A3:N3"/>
    <mergeCell ref="K4:N4"/>
    <mergeCell ref="E4:E5"/>
  </mergeCells>
  <pageMargins left="0.51181102362204722" right="0.51181102362204722" top="0.55118110236220474" bottom="0.55118110236220474" header="0.19685039370078741" footer="0.19685039370078741"/>
  <pageSetup paperSize="9" scale="9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Špecifikácia</vt:lpstr>
      <vt:lpstr>Kalkulácia ceny</vt:lpstr>
      <vt:lpstr>'Kalkulácia ceny'!Oblasť_tlače</vt:lpstr>
      <vt:lpstr>Špecifikácia!Oblasť_tlače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un44549</cp:lastModifiedBy>
  <cp:lastPrinted>2024-10-04T09:30:19Z</cp:lastPrinted>
  <dcterms:created xsi:type="dcterms:W3CDTF">2017-04-21T05:51:15Z</dcterms:created>
  <dcterms:modified xsi:type="dcterms:W3CDTF">2024-10-04T09:32:21Z</dcterms:modified>
</cp:coreProperties>
</file>