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6_DNS_IKT_zariadenia\17_WF_2290_Spotrebny_material_2024\02_Vyzva\SP_v3.00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2" l="1"/>
  <c r="I7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" i="2"/>
  <c r="F5" i="2"/>
  <c r="H26" i="2" l="1"/>
  <c r="H33" i="2"/>
  <c r="H32" i="2"/>
  <c r="H38" i="2"/>
  <c r="H37" i="2"/>
  <c r="H36" i="2"/>
  <c r="H35" i="2"/>
  <c r="H34" i="2"/>
  <c r="H43" i="2"/>
  <c r="H42" i="2"/>
  <c r="H41" i="2"/>
  <c r="H40" i="2"/>
  <c r="H50" i="2"/>
  <c r="H49" i="2"/>
  <c r="H48" i="2"/>
  <c r="H47" i="2"/>
  <c r="H46" i="2"/>
  <c r="H45" i="2"/>
  <c r="H44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I31" i="2" s="1"/>
  <c r="H31" i="2" s="1"/>
  <c r="F30" i="2"/>
  <c r="I30" i="2" s="1"/>
  <c r="H30" i="2" s="1"/>
  <c r="F29" i="2"/>
  <c r="I29" i="2" s="1"/>
  <c r="H29" i="2" s="1"/>
  <c r="F28" i="2"/>
  <c r="I28" i="2" s="1"/>
  <c r="H28" i="2" s="1"/>
  <c r="F27" i="2"/>
  <c r="H27" i="2" s="1"/>
  <c r="F26" i="2"/>
  <c r="F25" i="2"/>
  <c r="H25" i="2" s="1"/>
  <c r="F24" i="2"/>
  <c r="H24" i="2" s="1"/>
  <c r="F23" i="2"/>
  <c r="H23" i="2" s="1"/>
  <c r="F22" i="2"/>
  <c r="H22" i="2" s="1"/>
  <c r="F21" i="2"/>
  <c r="H21" i="2" s="1"/>
  <c r="F20" i="2"/>
  <c r="H20" i="2" s="1"/>
  <c r="F19" i="2"/>
  <c r="H19" i="2" s="1"/>
  <c r="F18" i="2"/>
  <c r="H18" i="2" s="1"/>
  <c r="F17" i="2"/>
  <c r="H17" i="2" s="1"/>
  <c r="F16" i="2"/>
  <c r="H16" i="2" s="1"/>
  <c r="F15" i="2"/>
  <c r="H15" i="2" s="1"/>
  <c r="F14" i="2"/>
  <c r="H14" i="2" s="1"/>
  <c r="F13" i="2"/>
  <c r="H13" i="2" s="1"/>
  <c r="F12" i="2"/>
  <c r="H12" i="2" s="1"/>
  <c r="F11" i="2"/>
  <c r="H11" i="2" s="1"/>
  <c r="F10" i="2"/>
  <c r="H10" i="2" s="1"/>
  <c r="F9" i="2"/>
  <c r="H9" i="2" s="1"/>
  <c r="H51" i="2"/>
  <c r="H39" i="2"/>
  <c r="H52" i="2" l="1"/>
  <c r="F8" i="2"/>
  <c r="I8" i="2" l="1"/>
  <c r="H8" i="2" s="1"/>
  <c r="F7" i="2"/>
  <c r="H7" i="2" l="1"/>
  <c r="F6" i="2"/>
  <c r="H6" i="2" s="1"/>
  <c r="H5" i="2" l="1"/>
  <c r="F53" i="2" l="1"/>
  <c r="I53" i="2" s="1"/>
  <c r="H53" i="2" l="1"/>
</calcChain>
</file>

<file path=xl/comments1.xml><?xml version="1.0" encoding="utf-8"?>
<comments xmlns="http://schemas.openxmlformats.org/spreadsheetml/2006/main">
  <authors>
    <author>Martina Hlavová</author>
  </authors>
  <commentList>
    <comment ref="D28" authorId="0" shapeId="0">
      <text>
        <r>
          <rPr>
            <b/>
            <sz val="9"/>
            <color indexed="81"/>
            <rFont val="Segoe UI"/>
            <family val="2"/>
            <charset val="238"/>
          </rPr>
          <t>Martina Hlavová:</t>
        </r>
        <r>
          <rPr>
            <sz val="9"/>
            <color indexed="81"/>
            <rFont val="Segoe UI"/>
            <family val="2"/>
            <charset val="238"/>
          </rPr>
          <t xml:space="preserve">
Zosúladenie množstiev s dokumentom Opis predmetu zákazky.</t>
        </r>
      </text>
    </comment>
  </commentList>
</comments>
</file>

<file path=xl/sharedStrings.xml><?xml version="1.0" encoding="utf-8"?>
<sst xmlns="http://schemas.openxmlformats.org/spreadsheetml/2006/main" count="110" uniqueCount="63">
  <si>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</si>
  <si>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</si>
  <si>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</si>
  <si>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</si>
  <si>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</si>
  <si>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</si>
  <si>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</si>
  <si>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</si>
  <si>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</si>
  <si>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</si>
  <si>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</si>
  <si>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</si>
  <si>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</si>
  <si>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Spotrebný materiál_2024 ( ID zákazky 60818 )</t>
  </si>
  <si>
    <t>USB optická Myš k PC</t>
  </si>
  <si>
    <t>USB klávesnica k PC</t>
  </si>
  <si>
    <t>USB  bezdôtovy set  /kláv. + myš/ k PC</t>
  </si>
  <si>
    <t>Bezdrôtová optická Myš k PC</t>
  </si>
  <si>
    <t>HDD SSD 240GB-256GB</t>
  </si>
  <si>
    <t>HDD SSD 480GB-512GB</t>
  </si>
  <si>
    <t>HDD SSD 1TB</t>
  </si>
  <si>
    <t>EXT.HDD 2.5" 1TB</t>
  </si>
  <si>
    <t>EXT.HDD 2.5" 2TB</t>
  </si>
  <si>
    <t>EXT.HDD 2.5" 4TB</t>
  </si>
  <si>
    <t>Rámček na SSD disky</t>
  </si>
  <si>
    <t>Sieťová karta USB 3.1 C / RJ45</t>
  </si>
  <si>
    <t>Sieťová karta USB 2.0-3.0 / RJ45</t>
  </si>
  <si>
    <t>USB klúč 32GB USB-A</t>
  </si>
  <si>
    <t>USB klúč 64GB USB-A</t>
  </si>
  <si>
    <t>USB klúč 128GB USB-A</t>
  </si>
  <si>
    <t>USB klúč 256GB USB-A</t>
  </si>
  <si>
    <t>Webkamera</t>
  </si>
  <si>
    <t>Reproduktory 2.0</t>
  </si>
  <si>
    <t>DVD napalovačka ext. USB</t>
  </si>
  <si>
    <t>Blu-ray napalovačka ext. USB</t>
  </si>
  <si>
    <t>CD/R 700MB</t>
  </si>
  <si>
    <t>DVD/R 4,7GB x16</t>
  </si>
  <si>
    <t>BD-R, 25GB x6</t>
  </si>
  <si>
    <t>Papierová obaly - pošetka</t>
  </si>
  <si>
    <t>RAM 8GB DDR3 1600 MHz /1x8GB/</t>
  </si>
  <si>
    <t>RAM 8GB DDR4 2666 MHz /1x8GB/</t>
  </si>
  <si>
    <t>RAM 16GB DDR4 2666 MHz /1x16GB/</t>
  </si>
  <si>
    <t>RAM 16GB SO-DIMM DDR4 3200 MHz /1x16GB/</t>
  </si>
  <si>
    <t>Externá dokovacia stanica pre 2,5" a 3,5" disky</t>
  </si>
  <si>
    <t>Redukcia USB-A na SATA</t>
  </si>
  <si>
    <t>Zdroj pre PC HP 705 G4 SFF / PN: 3AD02AV</t>
  </si>
  <si>
    <t>USB 3.0 Card Reader</t>
  </si>
  <si>
    <t>Napájací zdroj pre notebook 65W - USB-C</t>
  </si>
  <si>
    <t>Napájací adaptér 65 W; konektor 4,50/3,00 mm</t>
  </si>
  <si>
    <t>Univerzálny napájací zdroj pre notebook 90W</t>
  </si>
  <si>
    <t>Redukcia HDMI na VGA</t>
  </si>
  <si>
    <t>Redukcia DisplayPort na HDMI</t>
  </si>
  <si>
    <t>Redukcia DisplayPort na VGA</t>
  </si>
  <si>
    <t>Sieťový kábel 1m – prepojovací</t>
  </si>
  <si>
    <t>Sieťový kábel 1,5m – prepojovací</t>
  </si>
  <si>
    <t>Sieťový kábel 2m – prepojovací</t>
  </si>
  <si>
    <t>Sieťový kábel 3m – prepojovací</t>
  </si>
  <si>
    <t>Sieťový kábel 5m – prepojovací</t>
  </si>
  <si>
    <t>Sieťový kábel 7,5m – prepojovací</t>
  </si>
  <si>
    <r>
      <rPr>
        <b/>
        <sz val="10"/>
        <color theme="1"/>
        <rFont val="Arial Narrow"/>
        <family val="2"/>
        <charset val="238"/>
      </rPr>
      <t>Upozornenie:</t>
    </r>
    <r>
      <rPr>
        <sz val="10"/>
        <color theme="1"/>
        <rFont val="Arial Narrow"/>
        <family val="2"/>
        <charset val="238"/>
      </rPr>
      <t xml:space="preserve">
Verejný obstarávateľ žiada uviesť v ponuke DPH platnú od 01.01.2025. </t>
    </r>
  </si>
  <si>
    <t>M.2 1TB SSD 2280 3x4 NVMe</t>
  </si>
  <si>
    <t>M.2 480-512GB SSD 2280 3x4 NVMe</t>
  </si>
  <si>
    <t>Externá dokovacia stanica pre M.2 a M.2 NVMe disky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</si>
</sst>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44" fontId="3" fillId="0" borderId="10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3" fontId="9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topLeftCell="A19" workbookViewId="0">
      <selection activeCell="K29" sqref="K29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9" t="s">
        <v>11</v>
      </c>
      <c r="B1" s="29"/>
      <c r="C1" s="29"/>
      <c r="D1" s="29"/>
      <c r="E1" s="29"/>
      <c r="F1" s="29"/>
      <c r="G1" s="29"/>
      <c r="H1" s="29"/>
      <c r="I1" s="29"/>
      <c r="J1" s="4"/>
    </row>
    <row r="2" spans="1:10" s="2" customFormat="1" ht="30" customHeight="1" thickBot="1" x14ac:dyDescent="0.3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7</v>
      </c>
      <c r="B3" s="33" t="s">
        <v>0</v>
      </c>
      <c r="C3" s="33" t="s">
        <v>1</v>
      </c>
      <c r="D3" s="12"/>
      <c r="E3" s="35" t="s">
        <v>2</v>
      </c>
      <c r="F3" s="30" t="s">
        <v>9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thickBot="1" x14ac:dyDescent="0.35">
      <c r="A4" s="10" t="s">
        <v>6</v>
      </c>
      <c r="B4" s="34"/>
      <c r="C4" s="34"/>
      <c r="D4" s="11" t="s">
        <v>8</v>
      </c>
      <c r="E4" s="36"/>
      <c r="F4" s="31"/>
      <c r="G4" s="34"/>
      <c r="H4" s="36"/>
      <c r="I4" s="36"/>
      <c r="J4" s="4"/>
    </row>
    <row r="5" spans="1:10" ht="33.6" customHeight="1" x14ac:dyDescent="0.3">
      <c r="A5" s="20">
        <v>1</v>
      </c>
      <c r="B5" s="22" t="s">
        <v>14</v>
      </c>
      <c r="C5" s="16" t="s">
        <v>12</v>
      </c>
      <c r="D5" s="17">
        <v>250</v>
      </c>
      <c r="E5" s="9">
        <v>0</v>
      </c>
      <c r="F5" s="9">
        <f>D5*E5</f>
        <v>0</v>
      </c>
      <c r="G5" s="18"/>
      <c r="H5" s="19">
        <f t="shared" ref="H5" si="0">I5-F5</f>
        <v>0</v>
      </c>
      <c r="I5" s="21">
        <f>F5*1.23</f>
        <v>0</v>
      </c>
      <c r="J5" s="4"/>
    </row>
    <row r="6" spans="1:10" ht="33.6" customHeight="1" x14ac:dyDescent="0.3">
      <c r="A6" s="20">
        <v>2</v>
      </c>
      <c r="B6" s="22" t="s">
        <v>15</v>
      </c>
      <c r="C6" s="16" t="s">
        <v>12</v>
      </c>
      <c r="D6" s="17">
        <v>250</v>
      </c>
      <c r="E6" s="9">
        <v>0</v>
      </c>
      <c r="F6" s="9">
        <f t="shared" ref="F6:F7" si="1">D6*E6</f>
        <v>0</v>
      </c>
      <c r="G6" s="18"/>
      <c r="H6" s="19">
        <f t="shared" ref="H6:H7" si="2">I6-F6</f>
        <v>0</v>
      </c>
      <c r="I6" s="21">
        <f t="shared" ref="I6:I53" si="3">F6*1.23</f>
        <v>0</v>
      </c>
      <c r="J6" s="4"/>
    </row>
    <row r="7" spans="1:10" ht="33.6" customHeight="1" x14ac:dyDescent="0.3">
      <c r="A7" s="20">
        <v>3</v>
      </c>
      <c r="B7" s="22" t="s">
        <v>16</v>
      </c>
      <c r="C7" s="16" t="s">
        <v>12</v>
      </c>
      <c r="D7" s="17">
        <v>50</v>
      </c>
      <c r="E7" s="9">
        <v>0</v>
      </c>
      <c r="F7" s="9">
        <f t="shared" si="1"/>
        <v>0</v>
      </c>
      <c r="G7" s="18"/>
      <c r="H7" s="19">
        <f t="shared" si="2"/>
        <v>0</v>
      </c>
      <c r="I7" s="21">
        <f t="shared" si="3"/>
        <v>0</v>
      </c>
      <c r="J7" s="4"/>
    </row>
    <row r="8" spans="1:10" ht="33.6" customHeight="1" x14ac:dyDescent="0.3">
      <c r="A8" s="20">
        <v>4</v>
      </c>
      <c r="B8" s="22" t="s">
        <v>17</v>
      </c>
      <c r="C8" s="16" t="s">
        <v>12</v>
      </c>
      <c r="D8" s="17">
        <v>100</v>
      </c>
      <c r="E8" s="9">
        <v>0</v>
      </c>
      <c r="F8" s="9">
        <f t="shared" ref="F8:F17" si="4">D8*E8</f>
        <v>0</v>
      </c>
      <c r="G8" s="18"/>
      <c r="H8" s="19">
        <f t="shared" ref="H8:H52" si="5">I8-F8</f>
        <v>0</v>
      </c>
      <c r="I8" s="21">
        <f t="shared" si="3"/>
        <v>0</v>
      </c>
      <c r="J8" s="4"/>
    </row>
    <row r="9" spans="1:10" ht="33.6" customHeight="1" x14ac:dyDescent="0.3">
      <c r="A9" s="20">
        <v>5</v>
      </c>
      <c r="B9" s="22" t="s">
        <v>18</v>
      </c>
      <c r="C9" s="16" t="s">
        <v>12</v>
      </c>
      <c r="D9" s="17">
        <v>200</v>
      </c>
      <c r="E9" s="9">
        <v>0</v>
      </c>
      <c r="F9" s="9">
        <f t="shared" si="4"/>
        <v>0</v>
      </c>
      <c r="G9" s="18"/>
      <c r="H9" s="19">
        <f t="shared" si="5"/>
        <v>0</v>
      </c>
      <c r="I9" s="21">
        <f t="shared" si="3"/>
        <v>0</v>
      </c>
      <c r="J9" s="4"/>
    </row>
    <row r="10" spans="1:10" ht="33.6" customHeight="1" x14ac:dyDescent="0.3">
      <c r="A10" s="20">
        <v>6</v>
      </c>
      <c r="B10" s="22" t="s">
        <v>19</v>
      </c>
      <c r="C10" s="16" t="s">
        <v>12</v>
      </c>
      <c r="D10" s="17">
        <v>500</v>
      </c>
      <c r="E10" s="9">
        <v>0</v>
      </c>
      <c r="F10" s="9">
        <f t="shared" si="4"/>
        <v>0</v>
      </c>
      <c r="G10" s="18"/>
      <c r="H10" s="19">
        <f t="shared" si="5"/>
        <v>0</v>
      </c>
      <c r="I10" s="21">
        <f t="shared" si="3"/>
        <v>0</v>
      </c>
      <c r="J10" s="4"/>
    </row>
    <row r="11" spans="1:10" ht="33.6" customHeight="1" x14ac:dyDescent="0.3">
      <c r="A11" s="20">
        <v>7</v>
      </c>
      <c r="B11" s="22" t="s">
        <v>20</v>
      </c>
      <c r="C11" s="16" t="s">
        <v>12</v>
      </c>
      <c r="D11" s="17">
        <v>50</v>
      </c>
      <c r="E11" s="9">
        <v>0</v>
      </c>
      <c r="F11" s="9">
        <f t="shared" si="4"/>
        <v>0</v>
      </c>
      <c r="G11" s="18"/>
      <c r="H11" s="19">
        <f t="shared" si="5"/>
        <v>0</v>
      </c>
      <c r="I11" s="21">
        <f t="shared" si="3"/>
        <v>0</v>
      </c>
      <c r="J11" s="4"/>
    </row>
    <row r="12" spans="1:10" ht="33.6" customHeight="1" x14ac:dyDescent="0.3">
      <c r="A12" s="20">
        <v>8</v>
      </c>
      <c r="B12" s="22" t="s">
        <v>61</v>
      </c>
      <c r="C12" s="16" t="s">
        <v>12</v>
      </c>
      <c r="D12" s="17">
        <v>200</v>
      </c>
      <c r="E12" s="9">
        <v>0</v>
      </c>
      <c r="F12" s="9">
        <f t="shared" si="4"/>
        <v>0</v>
      </c>
      <c r="G12" s="18"/>
      <c r="H12" s="19">
        <f t="shared" si="5"/>
        <v>0</v>
      </c>
      <c r="I12" s="21">
        <f t="shared" si="3"/>
        <v>0</v>
      </c>
      <c r="J12" s="4"/>
    </row>
    <row r="13" spans="1:10" ht="33.6" customHeight="1" x14ac:dyDescent="0.3">
      <c r="A13" s="20">
        <v>9</v>
      </c>
      <c r="B13" s="22" t="s">
        <v>60</v>
      </c>
      <c r="C13" s="16" t="s">
        <v>12</v>
      </c>
      <c r="D13" s="17">
        <v>100</v>
      </c>
      <c r="E13" s="9">
        <v>0</v>
      </c>
      <c r="F13" s="9">
        <f t="shared" si="4"/>
        <v>0</v>
      </c>
      <c r="G13" s="18"/>
      <c r="H13" s="19">
        <f t="shared" si="5"/>
        <v>0</v>
      </c>
      <c r="I13" s="21">
        <f t="shared" si="3"/>
        <v>0</v>
      </c>
      <c r="J13" s="4"/>
    </row>
    <row r="14" spans="1:10" ht="33.6" customHeight="1" x14ac:dyDescent="0.3">
      <c r="A14" s="20">
        <v>10</v>
      </c>
      <c r="B14" s="22" t="s">
        <v>21</v>
      </c>
      <c r="C14" s="16" t="s">
        <v>12</v>
      </c>
      <c r="D14" s="17">
        <v>150</v>
      </c>
      <c r="E14" s="9">
        <v>0</v>
      </c>
      <c r="F14" s="9">
        <f t="shared" si="4"/>
        <v>0</v>
      </c>
      <c r="G14" s="18"/>
      <c r="H14" s="19">
        <f t="shared" si="5"/>
        <v>0</v>
      </c>
      <c r="I14" s="21">
        <f t="shared" si="3"/>
        <v>0</v>
      </c>
      <c r="J14" s="4"/>
    </row>
    <row r="15" spans="1:10" ht="33.6" customHeight="1" x14ac:dyDescent="0.3">
      <c r="A15" s="20">
        <v>11</v>
      </c>
      <c r="B15" s="22" t="s">
        <v>22</v>
      </c>
      <c r="C15" s="16" t="s">
        <v>12</v>
      </c>
      <c r="D15" s="17">
        <v>150</v>
      </c>
      <c r="E15" s="9">
        <v>0</v>
      </c>
      <c r="F15" s="9">
        <f t="shared" si="4"/>
        <v>0</v>
      </c>
      <c r="G15" s="18"/>
      <c r="H15" s="19">
        <f t="shared" si="5"/>
        <v>0</v>
      </c>
      <c r="I15" s="21">
        <f t="shared" si="3"/>
        <v>0</v>
      </c>
      <c r="J15" s="4"/>
    </row>
    <row r="16" spans="1:10" ht="33.6" customHeight="1" x14ac:dyDescent="0.3">
      <c r="A16" s="20">
        <v>12</v>
      </c>
      <c r="B16" s="22" t="s">
        <v>23</v>
      </c>
      <c r="C16" s="16" t="s">
        <v>12</v>
      </c>
      <c r="D16" s="17">
        <v>250</v>
      </c>
      <c r="E16" s="9">
        <v>0</v>
      </c>
      <c r="F16" s="9">
        <f t="shared" si="4"/>
        <v>0</v>
      </c>
      <c r="G16" s="18"/>
      <c r="H16" s="19">
        <f t="shared" si="5"/>
        <v>0</v>
      </c>
      <c r="I16" s="21">
        <f t="shared" si="3"/>
        <v>0</v>
      </c>
      <c r="J16" s="4"/>
    </row>
    <row r="17" spans="1:10" ht="33.6" customHeight="1" x14ac:dyDescent="0.3">
      <c r="A17" s="20">
        <v>13</v>
      </c>
      <c r="B17" s="22" t="s">
        <v>24</v>
      </c>
      <c r="C17" s="16" t="s">
        <v>12</v>
      </c>
      <c r="D17" s="17">
        <v>600</v>
      </c>
      <c r="E17" s="9">
        <v>0</v>
      </c>
      <c r="F17" s="9">
        <f t="shared" si="4"/>
        <v>0</v>
      </c>
      <c r="G17" s="18"/>
      <c r="H17" s="19">
        <f t="shared" si="5"/>
        <v>0</v>
      </c>
      <c r="I17" s="21">
        <f t="shared" si="3"/>
        <v>0</v>
      </c>
      <c r="J17" s="4"/>
    </row>
    <row r="18" spans="1:10" ht="33.6" customHeight="1" x14ac:dyDescent="0.3">
      <c r="A18" s="20">
        <v>14</v>
      </c>
      <c r="B18" s="22" t="s">
        <v>25</v>
      </c>
      <c r="C18" s="16" t="s">
        <v>12</v>
      </c>
      <c r="D18" s="17">
        <v>50</v>
      </c>
      <c r="E18" s="9">
        <v>0</v>
      </c>
      <c r="F18" s="9">
        <f t="shared" ref="F18:F24" si="6">D18*E18</f>
        <v>0</v>
      </c>
      <c r="G18" s="18"/>
      <c r="H18" s="19">
        <f t="shared" ref="H18:H26" si="7">I18-F18</f>
        <v>0</v>
      </c>
      <c r="I18" s="21">
        <f t="shared" si="3"/>
        <v>0</v>
      </c>
      <c r="J18" s="4"/>
    </row>
    <row r="19" spans="1:10" ht="33.6" customHeight="1" x14ac:dyDescent="0.3">
      <c r="A19" s="20">
        <v>15</v>
      </c>
      <c r="B19" s="22" t="s">
        <v>26</v>
      </c>
      <c r="C19" s="16" t="s">
        <v>12</v>
      </c>
      <c r="D19" s="17">
        <v>50</v>
      </c>
      <c r="E19" s="9">
        <v>0</v>
      </c>
      <c r="F19" s="9">
        <f t="shared" si="6"/>
        <v>0</v>
      </c>
      <c r="G19" s="18"/>
      <c r="H19" s="19">
        <f t="shared" si="7"/>
        <v>0</v>
      </c>
      <c r="I19" s="21">
        <f t="shared" si="3"/>
        <v>0</v>
      </c>
      <c r="J19" s="4"/>
    </row>
    <row r="20" spans="1:10" ht="33.6" customHeight="1" x14ac:dyDescent="0.3">
      <c r="A20" s="20">
        <v>16</v>
      </c>
      <c r="B20" s="22" t="s">
        <v>27</v>
      </c>
      <c r="C20" s="16" t="s">
        <v>12</v>
      </c>
      <c r="D20" s="17">
        <v>100</v>
      </c>
      <c r="E20" s="9">
        <v>0</v>
      </c>
      <c r="F20" s="9">
        <f t="shared" si="6"/>
        <v>0</v>
      </c>
      <c r="G20" s="18"/>
      <c r="H20" s="19">
        <f t="shared" si="7"/>
        <v>0</v>
      </c>
      <c r="I20" s="21">
        <f t="shared" si="3"/>
        <v>0</v>
      </c>
      <c r="J20" s="4"/>
    </row>
    <row r="21" spans="1:10" ht="33.6" customHeight="1" x14ac:dyDescent="0.3">
      <c r="A21" s="20">
        <v>17</v>
      </c>
      <c r="B21" s="22" t="s">
        <v>28</v>
      </c>
      <c r="C21" s="16" t="s">
        <v>12</v>
      </c>
      <c r="D21" s="17">
        <v>1000</v>
      </c>
      <c r="E21" s="9">
        <v>0</v>
      </c>
      <c r="F21" s="9">
        <f t="shared" si="6"/>
        <v>0</v>
      </c>
      <c r="G21" s="18"/>
      <c r="H21" s="19">
        <f t="shared" si="7"/>
        <v>0</v>
      </c>
      <c r="I21" s="21">
        <f t="shared" si="3"/>
        <v>0</v>
      </c>
      <c r="J21" s="4"/>
    </row>
    <row r="22" spans="1:10" ht="33.6" customHeight="1" x14ac:dyDescent="0.3">
      <c r="A22" s="20">
        <v>18</v>
      </c>
      <c r="B22" s="22" t="s">
        <v>29</v>
      </c>
      <c r="C22" s="16" t="s">
        <v>12</v>
      </c>
      <c r="D22" s="17">
        <v>500</v>
      </c>
      <c r="E22" s="9">
        <v>0</v>
      </c>
      <c r="F22" s="9">
        <f t="shared" si="6"/>
        <v>0</v>
      </c>
      <c r="G22" s="18"/>
      <c r="H22" s="19">
        <f t="shared" si="7"/>
        <v>0</v>
      </c>
      <c r="I22" s="21">
        <f t="shared" si="3"/>
        <v>0</v>
      </c>
      <c r="J22" s="4"/>
    </row>
    <row r="23" spans="1:10" ht="33.6" customHeight="1" x14ac:dyDescent="0.3">
      <c r="A23" s="20">
        <v>19</v>
      </c>
      <c r="B23" s="22" t="s">
        <v>30</v>
      </c>
      <c r="C23" s="16" t="s">
        <v>12</v>
      </c>
      <c r="D23" s="17">
        <v>100</v>
      </c>
      <c r="E23" s="9">
        <v>0</v>
      </c>
      <c r="F23" s="9">
        <f t="shared" si="6"/>
        <v>0</v>
      </c>
      <c r="G23" s="18"/>
      <c r="H23" s="19">
        <f t="shared" si="7"/>
        <v>0</v>
      </c>
      <c r="I23" s="21">
        <f t="shared" si="3"/>
        <v>0</v>
      </c>
      <c r="J23" s="4"/>
    </row>
    <row r="24" spans="1:10" ht="33.6" customHeight="1" x14ac:dyDescent="0.3">
      <c r="A24" s="20">
        <v>20</v>
      </c>
      <c r="B24" s="22" t="s">
        <v>31</v>
      </c>
      <c r="C24" s="16" t="s">
        <v>12</v>
      </c>
      <c r="D24" s="17">
        <v>50</v>
      </c>
      <c r="E24" s="9">
        <v>0</v>
      </c>
      <c r="F24" s="9">
        <f t="shared" si="6"/>
        <v>0</v>
      </c>
      <c r="G24" s="18"/>
      <c r="H24" s="19">
        <f t="shared" si="7"/>
        <v>0</v>
      </c>
      <c r="I24" s="21">
        <f t="shared" si="3"/>
        <v>0</v>
      </c>
      <c r="J24" s="4"/>
    </row>
    <row r="25" spans="1:10" ht="33.6" customHeight="1" x14ac:dyDescent="0.3">
      <c r="A25" s="20">
        <v>21</v>
      </c>
      <c r="B25" s="22" t="s">
        <v>32</v>
      </c>
      <c r="C25" s="16" t="s">
        <v>12</v>
      </c>
      <c r="D25" s="17">
        <v>100</v>
      </c>
      <c r="E25" s="9">
        <v>0</v>
      </c>
      <c r="F25" s="9">
        <f t="shared" ref="F25:F52" si="8">D25*E25</f>
        <v>0</v>
      </c>
      <c r="G25" s="18"/>
      <c r="H25" s="19">
        <f t="shared" si="7"/>
        <v>0</v>
      </c>
      <c r="I25" s="21">
        <f t="shared" si="3"/>
        <v>0</v>
      </c>
      <c r="J25" s="4"/>
    </row>
    <row r="26" spans="1:10" ht="33.6" customHeight="1" x14ac:dyDescent="0.3">
      <c r="A26" s="20">
        <v>22</v>
      </c>
      <c r="B26" s="22" t="s">
        <v>33</v>
      </c>
      <c r="C26" s="16" t="s">
        <v>12</v>
      </c>
      <c r="D26" s="17">
        <v>100</v>
      </c>
      <c r="E26" s="9">
        <v>0</v>
      </c>
      <c r="F26" s="9">
        <f t="shared" si="8"/>
        <v>0</v>
      </c>
      <c r="G26" s="18"/>
      <c r="H26" s="19">
        <f t="shared" si="7"/>
        <v>0</v>
      </c>
      <c r="I26" s="21">
        <f t="shared" si="3"/>
        <v>0</v>
      </c>
      <c r="J26" s="4"/>
    </row>
    <row r="27" spans="1:10" ht="33.6" customHeight="1" x14ac:dyDescent="0.3">
      <c r="A27" s="20">
        <v>23</v>
      </c>
      <c r="B27" s="22" t="s">
        <v>34</v>
      </c>
      <c r="C27" s="16" t="s">
        <v>12</v>
      </c>
      <c r="D27" s="17">
        <v>50</v>
      </c>
      <c r="E27" s="9">
        <v>0</v>
      </c>
      <c r="F27" s="9">
        <f t="shared" si="8"/>
        <v>0</v>
      </c>
      <c r="G27" s="18"/>
      <c r="H27" s="19">
        <f t="shared" si="5"/>
        <v>0</v>
      </c>
      <c r="I27" s="21">
        <f t="shared" si="3"/>
        <v>0</v>
      </c>
      <c r="J27" s="4"/>
    </row>
    <row r="28" spans="1:10" ht="33.6" customHeight="1" x14ac:dyDescent="0.3">
      <c r="A28" s="20">
        <v>24</v>
      </c>
      <c r="B28" s="22" t="s">
        <v>35</v>
      </c>
      <c r="C28" s="16" t="s">
        <v>12</v>
      </c>
      <c r="D28" s="24">
        <v>30000</v>
      </c>
      <c r="E28" s="9">
        <v>0</v>
      </c>
      <c r="F28" s="9">
        <f t="shared" si="8"/>
        <v>0</v>
      </c>
      <c r="G28" s="18"/>
      <c r="H28" s="19">
        <f t="shared" ref="H28:H33" si="9">I28-F28</f>
        <v>0</v>
      </c>
      <c r="I28" s="21">
        <f t="shared" si="3"/>
        <v>0</v>
      </c>
      <c r="J28" s="4"/>
    </row>
    <row r="29" spans="1:10" ht="33.6" customHeight="1" x14ac:dyDescent="0.3">
      <c r="A29" s="20">
        <v>25</v>
      </c>
      <c r="B29" s="22" t="s">
        <v>36</v>
      </c>
      <c r="C29" s="16" t="s">
        <v>12</v>
      </c>
      <c r="D29" s="24">
        <v>30000</v>
      </c>
      <c r="E29" s="9">
        <v>0</v>
      </c>
      <c r="F29" s="9">
        <f t="shared" si="8"/>
        <v>0</v>
      </c>
      <c r="G29" s="18"/>
      <c r="H29" s="19">
        <f t="shared" si="9"/>
        <v>0</v>
      </c>
      <c r="I29" s="21">
        <f t="shared" si="3"/>
        <v>0</v>
      </c>
      <c r="J29" s="4"/>
    </row>
    <row r="30" spans="1:10" ht="33.6" customHeight="1" x14ac:dyDescent="0.3">
      <c r="A30" s="20">
        <v>26</v>
      </c>
      <c r="B30" s="22" t="s">
        <v>37</v>
      </c>
      <c r="C30" s="16" t="s">
        <v>12</v>
      </c>
      <c r="D30" s="24">
        <v>2500</v>
      </c>
      <c r="E30" s="9">
        <v>0</v>
      </c>
      <c r="F30" s="9">
        <f t="shared" si="8"/>
        <v>0</v>
      </c>
      <c r="G30" s="18"/>
      <c r="H30" s="19">
        <f t="shared" si="9"/>
        <v>0</v>
      </c>
      <c r="I30" s="21">
        <f t="shared" si="3"/>
        <v>0</v>
      </c>
      <c r="J30" s="4"/>
    </row>
    <row r="31" spans="1:10" ht="33.6" customHeight="1" x14ac:dyDescent="0.3">
      <c r="A31" s="20">
        <v>27</v>
      </c>
      <c r="B31" s="22" t="s">
        <v>38</v>
      </c>
      <c r="C31" s="16" t="s">
        <v>12</v>
      </c>
      <c r="D31" s="24">
        <v>65000</v>
      </c>
      <c r="E31" s="9">
        <v>0</v>
      </c>
      <c r="F31" s="9">
        <f t="shared" si="8"/>
        <v>0</v>
      </c>
      <c r="G31" s="18"/>
      <c r="H31" s="19">
        <f t="shared" si="9"/>
        <v>0</v>
      </c>
      <c r="I31" s="21">
        <f t="shared" si="3"/>
        <v>0</v>
      </c>
      <c r="J31" s="4"/>
    </row>
    <row r="32" spans="1:10" ht="33.6" customHeight="1" x14ac:dyDescent="0.3">
      <c r="A32" s="20">
        <v>28</v>
      </c>
      <c r="B32" s="22" t="s">
        <v>39</v>
      </c>
      <c r="C32" s="16" t="s">
        <v>12</v>
      </c>
      <c r="D32" s="17">
        <v>500</v>
      </c>
      <c r="E32" s="9">
        <v>0</v>
      </c>
      <c r="F32" s="9">
        <f t="shared" si="8"/>
        <v>0</v>
      </c>
      <c r="G32" s="18"/>
      <c r="H32" s="19">
        <f t="shared" si="9"/>
        <v>0</v>
      </c>
      <c r="I32" s="21">
        <f t="shared" si="3"/>
        <v>0</v>
      </c>
      <c r="J32" s="4"/>
    </row>
    <row r="33" spans="1:10" ht="33.6" customHeight="1" x14ac:dyDescent="0.3">
      <c r="A33" s="20">
        <v>29</v>
      </c>
      <c r="B33" s="22" t="s">
        <v>40</v>
      </c>
      <c r="C33" s="16" t="s">
        <v>12</v>
      </c>
      <c r="D33" s="17">
        <v>300</v>
      </c>
      <c r="E33" s="9">
        <v>0</v>
      </c>
      <c r="F33" s="9">
        <f t="shared" si="8"/>
        <v>0</v>
      </c>
      <c r="G33" s="18"/>
      <c r="H33" s="19">
        <f t="shared" si="9"/>
        <v>0</v>
      </c>
      <c r="I33" s="21">
        <f t="shared" si="3"/>
        <v>0</v>
      </c>
      <c r="J33" s="4"/>
    </row>
    <row r="34" spans="1:10" ht="33.6" customHeight="1" x14ac:dyDescent="0.3">
      <c r="A34" s="20">
        <v>30</v>
      </c>
      <c r="B34" s="22" t="s">
        <v>41</v>
      </c>
      <c r="C34" s="16" t="s">
        <v>12</v>
      </c>
      <c r="D34" s="17">
        <v>100</v>
      </c>
      <c r="E34" s="9">
        <v>0</v>
      </c>
      <c r="F34" s="9">
        <f t="shared" si="8"/>
        <v>0</v>
      </c>
      <c r="G34" s="18"/>
      <c r="H34" s="19">
        <f t="shared" ref="H34:H38" si="10">I34-F34</f>
        <v>0</v>
      </c>
      <c r="I34" s="21">
        <f t="shared" si="3"/>
        <v>0</v>
      </c>
      <c r="J34" s="4"/>
    </row>
    <row r="35" spans="1:10" ht="33.6" customHeight="1" x14ac:dyDescent="0.3">
      <c r="A35" s="20">
        <v>31</v>
      </c>
      <c r="B35" s="22" t="s">
        <v>42</v>
      </c>
      <c r="C35" s="16" t="s">
        <v>12</v>
      </c>
      <c r="D35" s="17">
        <v>100</v>
      </c>
      <c r="E35" s="9">
        <v>0</v>
      </c>
      <c r="F35" s="9">
        <f t="shared" si="8"/>
        <v>0</v>
      </c>
      <c r="G35" s="18"/>
      <c r="H35" s="19">
        <f t="shared" si="10"/>
        <v>0</v>
      </c>
      <c r="I35" s="21">
        <f t="shared" si="3"/>
        <v>0</v>
      </c>
      <c r="J35" s="4"/>
    </row>
    <row r="36" spans="1:10" ht="33.6" customHeight="1" x14ac:dyDescent="0.3">
      <c r="A36" s="20">
        <v>32</v>
      </c>
      <c r="B36" s="22" t="s">
        <v>62</v>
      </c>
      <c r="C36" s="16" t="s">
        <v>12</v>
      </c>
      <c r="D36" s="17">
        <v>50</v>
      </c>
      <c r="E36" s="9">
        <v>0</v>
      </c>
      <c r="F36" s="9">
        <f t="shared" si="8"/>
        <v>0</v>
      </c>
      <c r="G36" s="18"/>
      <c r="H36" s="19">
        <f t="shared" si="10"/>
        <v>0</v>
      </c>
      <c r="I36" s="21">
        <f t="shared" si="3"/>
        <v>0</v>
      </c>
      <c r="J36" s="4"/>
    </row>
    <row r="37" spans="1:10" ht="33.6" customHeight="1" x14ac:dyDescent="0.3">
      <c r="A37" s="20">
        <v>33</v>
      </c>
      <c r="B37" s="22" t="s">
        <v>43</v>
      </c>
      <c r="C37" s="16" t="s">
        <v>12</v>
      </c>
      <c r="D37" s="17">
        <v>50</v>
      </c>
      <c r="E37" s="9">
        <v>0</v>
      </c>
      <c r="F37" s="9">
        <f t="shared" si="8"/>
        <v>0</v>
      </c>
      <c r="G37" s="18"/>
      <c r="H37" s="19">
        <f t="shared" si="10"/>
        <v>0</v>
      </c>
      <c r="I37" s="21">
        <f t="shared" si="3"/>
        <v>0</v>
      </c>
      <c r="J37" s="4"/>
    </row>
    <row r="38" spans="1:10" ht="33.6" customHeight="1" x14ac:dyDescent="0.3">
      <c r="A38" s="20">
        <v>34</v>
      </c>
      <c r="B38" s="22" t="s">
        <v>44</v>
      </c>
      <c r="C38" s="16" t="s">
        <v>12</v>
      </c>
      <c r="D38" s="17">
        <v>50</v>
      </c>
      <c r="E38" s="9">
        <v>0</v>
      </c>
      <c r="F38" s="9">
        <f t="shared" si="8"/>
        <v>0</v>
      </c>
      <c r="G38" s="18"/>
      <c r="H38" s="19">
        <f t="shared" si="10"/>
        <v>0</v>
      </c>
      <c r="I38" s="21">
        <f t="shared" si="3"/>
        <v>0</v>
      </c>
      <c r="J38" s="4"/>
    </row>
    <row r="39" spans="1:10" ht="33.6" customHeight="1" x14ac:dyDescent="0.3">
      <c r="A39" s="20">
        <v>35</v>
      </c>
      <c r="B39" s="22" t="s">
        <v>45</v>
      </c>
      <c r="C39" s="16" t="s">
        <v>12</v>
      </c>
      <c r="D39" s="17">
        <v>50</v>
      </c>
      <c r="E39" s="9">
        <v>0</v>
      </c>
      <c r="F39" s="9">
        <f t="shared" si="8"/>
        <v>0</v>
      </c>
      <c r="G39" s="18"/>
      <c r="H39" s="19">
        <f t="shared" ref="H39:H51" si="11">I39-F39</f>
        <v>0</v>
      </c>
      <c r="I39" s="21">
        <f t="shared" si="3"/>
        <v>0</v>
      </c>
      <c r="J39" s="4"/>
    </row>
    <row r="40" spans="1:10" ht="33.6" customHeight="1" x14ac:dyDescent="0.3">
      <c r="A40" s="20">
        <v>36</v>
      </c>
      <c r="B40" s="22" t="s">
        <v>46</v>
      </c>
      <c r="C40" s="16" t="s">
        <v>12</v>
      </c>
      <c r="D40" s="17">
        <v>100</v>
      </c>
      <c r="E40" s="9">
        <v>0</v>
      </c>
      <c r="F40" s="9">
        <f t="shared" si="8"/>
        <v>0</v>
      </c>
      <c r="G40" s="18"/>
      <c r="H40" s="19">
        <f t="shared" si="11"/>
        <v>0</v>
      </c>
      <c r="I40" s="21">
        <f t="shared" si="3"/>
        <v>0</v>
      </c>
      <c r="J40" s="4"/>
    </row>
    <row r="41" spans="1:10" ht="33.6" customHeight="1" x14ac:dyDescent="0.3">
      <c r="A41" s="20">
        <v>37</v>
      </c>
      <c r="B41" s="22" t="s">
        <v>47</v>
      </c>
      <c r="C41" s="16" t="s">
        <v>12</v>
      </c>
      <c r="D41" s="17">
        <v>50</v>
      </c>
      <c r="E41" s="9">
        <v>0</v>
      </c>
      <c r="F41" s="9">
        <f t="shared" si="8"/>
        <v>0</v>
      </c>
      <c r="G41" s="18"/>
      <c r="H41" s="19">
        <f t="shared" si="11"/>
        <v>0</v>
      </c>
      <c r="I41" s="21">
        <f t="shared" si="3"/>
        <v>0</v>
      </c>
      <c r="J41" s="4"/>
    </row>
    <row r="42" spans="1:10" ht="33.6" customHeight="1" x14ac:dyDescent="0.3">
      <c r="A42" s="20">
        <v>38</v>
      </c>
      <c r="B42" s="22" t="s">
        <v>48</v>
      </c>
      <c r="C42" s="16" t="s">
        <v>12</v>
      </c>
      <c r="D42" s="17">
        <v>50</v>
      </c>
      <c r="E42" s="9">
        <v>0</v>
      </c>
      <c r="F42" s="9">
        <f t="shared" si="8"/>
        <v>0</v>
      </c>
      <c r="G42" s="18"/>
      <c r="H42" s="19">
        <f t="shared" si="11"/>
        <v>0</v>
      </c>
      <c r="I42" s="21">
        <f t="shared" si="3"/>
        <v>0</v>
      </c>
      <c r="J42" s="4"/>
    </row>
    <row r="43" spans="1:10" ht="33.6" customHeight="1" x14ac:dyDescent="0.3">
      <c r="A43" s="20">
        <v>39</v>
      </c>
      <c r="B43" s="22" t="s">
        <v>49</v>
      </c>
      <c r="C43" s="16" t="s">
        <v>12</v>
      </c>
      <c r="D43" s="17">
        <v>50</v>
      </c>
      <c r="E43" s="9">
        <v>0</v>
      </c>
      <c r="F43" s="9">
        <f t="shared" si="8"/>
        <v>0</v>
      </c>
      <c r="G43" s="18"/>
      <c r="H43" s="19">
        <f t="shared" si="11"/>
        <v>0</v>
      </c>
      <c r="I43" s="21">
        <f t="shared" si="3"/>
        <v>0</v>
      </c>
      <c r="J43" s="4"/>
    </row>
    <row r="44" spans="1:10" ht="33.6" customHeight="1" x14ac:dyDescent="0.3">
      <c r="A44" s="20">
        <v>40</v>
      </c>
      <c r="B44" s="22" t="s">
        <v>50</v>
      </c>
      <c r="C44" s="16" t="s">
        <v>12</v>
      </c>
      <c r="D44" s="17">
        <v>100</v>
      </c>
      <c r="E44" s="9">
        <v>0</v>
      </c>
      <c r="F44" s="9">
        <f t="shared" si="8"/>
        <v>0</v>
      </c>
      <c r="G44" s="18"/>
      <c r="H44" s="19">
        <f t="shared" ref="H44:H50" si="12">I44-F44</f>
        <v>0</v>
      </c>
      <c r="I44" s="21">
        <f t="shared" si="3"/>
        <v>0</v>
      </c>
      <c r="J44" s="4"/>
    </row>
    <row r="45" spans="1:10" ht="33.6" customHeight="1" x14ac:dyDescent="0.3">
      <c r="A45" s="20">
        <v>41</v>
      </c>
      <c r="B45" s="22" t="s">
        <v>51</v>
      </c>
      <c r="C45" s="16" t="s">
        <v>12</v>
      </c>
      <c r="D45" s="17">
        <v>100</v>
      </c>
      <c r="E45" s="9">
        <v>0</v>
      </c>
      <c r="F45" s="9">
        <f t="shared" si="8"/>
        <v>0</v>
      </c>
      <c r="G45" s="18"/>
      <c r="H45" s="19">
        <f t="shared" si="12"/>
        <v>0</v>
      </c>
      <c r="I45" s="21">
        <f t="shared" si="3"/>
        <v>0</v>
      </c>
      <c r="J45" s="4"/>
    </row>
    <row r="46" spans="1:10" ht="33.6" customHeight="1" x14ac:dyDescent="0.3">
      <c r="A46" s="20">
        <v>42</v>
      </c>
      <c r="B46" s="22" t="s">
        <v>52</v>
      </c>
      <c r="C46" s="16" t="s">
        <v>12</v>
      </c>
      <c r="D46" s="17">
        <v>100</v>
      </c>
      <c r="E46" s="9">
        <v>0</v>
      </c>
      <c r="F46" s="9">
        <f t="shared" si="8"/>
        <v>0</v>
      </c>
      <c r="G46" s="18"/>
      <c r="H46" s="19">
        <f t="shared" si="12"/>
        <v>0</v>
      </c>
      <c r="I46" s="21">
        <f t="shared" si="3"/>
        <v>0</v>
      </c>
      <c r="J46" s="4"/>
    </row>
    <row r="47" spans="1:10" ht="33.6" customHeight="1" x14ac:dyDescent="0.3">
      <c r="A47" s="20">
        <v>43</v>
      </c>
      <c r="B47" s="22" t="s">
        <v>53</v>
      </c>
      <c r="C47" s="16" t="s">
        <v>12</v>
      </c>
      <c r="D47" s="17">
        <v>250</v>
      </c>
      <c r="E47" s="9">
        <v>0</v>
      </c>
      <c r="F47" s="9">
        <f t="shared" si="8"/>
        <v>0</v>
      </c>
      <c r="G47" s="18"/>
      <c r="H47" s="19">
        <f t="shared" si="12"/>
        <v>0</v>
      </c>
      <c r="I47" s="21">
        <f t="shared" si="3"/>
        <v>0</v>
      </c>
      <c r="J47" s="4"/>
    </row>
    <row r="48" spans="1:10" ht="33.6" customHeight="1" x14ac:dyDescent="0.3">
      <c r="A48" s="20">
        <v>44</v>
      </c>
      <c r="B48" s="22" t="s">
        <v>54</v>
      </c>
      <c r="C48" s="16" t="s">
        <v>12</v>
      </c>
      <c r="D48" s="17">
        <v>500</v>
      </c>
      <c r="E48" s="9">
        <v>0</v>
      </c>
      <c r="F48" s="9">
        <f t="shared" si="8"/>
        <v>0</v>
      </c>
      <c r="G48" s="18"/>
      <c r="H48" s="19">
        <f t="shared" si="12"/>
        <v>0</v>
      </c>
      <c r="I48" s="21">
        <f t="shared" si="3"/>
        <v>0</v>
      </c>
      <c r="J48" s="4"/>
    </row>
    <row r="49" spans="1:10" ht="33.6" customHeight="1" x14ac:dyDescent="0.3">
      <c r="A49" s="20">
        <v>45</v>
      </c>
      <c r="B49" s="22" t="s">
        <v>55</v>
      </c>
      <c r="C49" s="16" t="s">
        <v>12</v>
      </c>
      <c r="D49" s="17">
        <v>500</v>
      </c>
      <c r="E49" s="9">
        <v>0</v>
      </c>
      <c r="F49" s="9">
        <f t="shared" si="8"/>
        <v>0</v>
      </c>
      <c r="G49" s="18"/>
      <c r="H49" s="19">
        <f t="shared" si="12"/>
        <v>0</v>
      </c>
      <c r="I49" s="21">
        <f t="shared" si="3"/>
        <v>0</v>
      </c>
      <c r="J49" s="4"/>
    </row>
    <row r="50" spans="1:10" ht="33.6" customHeight="1" x14ac:dyDescent="0.3">
      <c r="A50" s="20">
        <v>46</v>
      </c>
      <c r="B50" s="22" t="s">
        <v>56</v>
      </c>
      <c r="C50" s="16" t="s">
        <v>12</v>
      </c>
      <c r="D50" s="17">
        <v>500</v>
      </c>
      <c r="E50" s="9">
        <v>0</v>
      </c>
      <c r="F50" s="9">
        <f t="shared" si="8"/>
        <v>0</v>
      </c>
      <c r="G50" s="18"/>
      <c r="H50" s="19">
        <f t="shared" si="12"/>
        <v>0</v>
      </c>
      <c r="I50" s="21">
        <f t="shared" si="3"/>
        <v>0</v>
      </c>
      <c r="J50" s="4"/>
    </row>
    <row r="51" spans="1:10" ht="33.6" customHeight="1" x14ac:dyDescent="0.3">
      <c r="A51" s="20">
        <v>47</v>
      </c>
      <c r="B51" s="22" t="s">
        <v>57</v>
      </c>
      <c r="C51" s="16" t="s">
        <v>12</v>
      </c>
      <c r="D51" s="17">
        <v>500</v>
      </c>
      <c r="E51" s="9">
        <v>0</v>
      </c>
      <c r="F51" s="9">
        <f t="shared" si="8"/>
        <v>0</v>
      </c>
      <c r="G51" s="18"/>
      <c r="H51" s="19">
        <f t="shared" si="11"/>
        <v>0</v>
      </c>
      <c r="I51" s="21">
        <f t="shared" si="3"/>
        <v>0</v>
      </c>
      <c r="J51" s="4"/>
    </row>
    <row r="52" spans="1:10" ht="33.6" customHeight="1" x14ac:dyDescent="0.3">
      <c r="A52" s="20">
        <v>48</v>
      </c>
      <c r="B52" s="22" t="s">
        <v>58</v>
      </c>
      <c r="C52" s="16" t="s">
        <v>12</v>
      </c>
      <c r="D52" s="17">
        <v>250</v>
      </c>
      <c r="E52" s="9">
        <v>0</v>
      </c>
      <c r="F52" s="9">
        <f t="shared" si="8"/>
        <v>0</v>
      </c>
      <c r="G52" s="18"/>
      <c r="H52" s="19">
        <f t="shared" si="5"/>
        <v>0</v>
      </c>
      <c r="I52" s="21">
        <f t="shared" si="3"/>
        <v>0</v>
      </c>
      <c r="J52" s="4"/>
    </row>
    <row r="53" spans="1:10" s="3" customFormat="1" ht="27" customHeight="1" thickBot="1" x14ac:dyDescent="0.25">
      <c r="A53" s="26" t="s">
        <v>10</v>
      </c>
      <c r="B53" s="27"/>
      <c r="C53" s="27"/>
      <c r="D53" s="27"/>
      <c r="E53" s="28"/>
      <c r="F53" s="13">
        <f>SUM(F5:F52)</f>
        <v>0</v>
      </c>
      <c r="G53" s="14"/>
      <c r="H53" s="15">
        <f>I53-F53</f>
        <v>0</v>
      </c>
      <c r="I53" s="21">
        <f t="shared" si="3"/>
        <v>0</v>
      </c>
      <c r="J53" s="8"/>
    </row>
    <row r="54" spans="1:10" ht="16.5" x14ac:dyDescent="0.3">
      <c r="A54" s="4"/>
      <c r="B54" s="4"/>
      <c r="C54" s="4"/>
      <c r="D54" s="4"/>
      <c r="E54" s="5"/>
      <c r="F54" s="5"/>
      <c r="G54" s="4"/>
      <c r="H54" s="5"/>
      <c r="I54" s="5"/>
      <c r="J54" s="4"/>
    </row>
    <row r="55" spans="1:10" ht="32.25" customHeight="1" x14ac:dyDescent="0.3">
      <c r="A55" s="4"/>
      <c r="B55" s="25" t="s">
        <v>59</v>
      </c>
      <c r="C55" s="25"/>
      <c r="D55" s="25"/>
      <c r="E55" s="25"/>
      <c r="F55" s="25"/>
      <c r="G55" s="25"/>
      <c r="H55" s="25"/>
      <c r="I55" s="25"/>
      <c r="J55" s="4"/>
    </row>
    <row r="56" spans="1:10" x14ac:dyDescent="0.25">
      <c r="B56" s="23"/>
      <c r="C56" s="23"/>
      <c r="D56" s="23"/>
      <c r="E56" s="23"/>
      <c r="F56" s="23"/>
      <c r="G56" s="23"/>
      <c r="H56" s="23"/>
      <c r="I56" s="23"/>
    </row>
  </sheetData>
  <mergeCells count="11">
    <mergeCell ref="B55:I55"/>
    <mergeCell ref="A53:E53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2025-02-06T09:06:25Z</dcterms:modified>
</cp:coreProperties>
</file>