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F41" i="1" s="1"/>
  <c r="K30" i="1"/>
  <c r="L30" i="1"/>
  <c r="I31" i="1"/>
  <c r="K31" i="1"/>
  <c r="L31" i="1"/>
  <c r="I32" i="1"/>
  <c r="K32" i="1"/>
  <c r="L32" i="1"/>
  <c r="I33" i="1"/>
  <c r="K33" i="1"/>
  <c r="L33" i="1"/>
  <c r="I34" i="1"/>
  <c r="K34" i="1"/>
  <c r="L34" i="1"/>
  <c r="I35" i="1"/>
  <c r="K35" i="1"/>
  <c r="L35" i="1"/>
  <c r="I36" i="1"/>
  <c r="K36" i="1"/>
  <c r="L36" i="1"/>
  <c r="I37" i="1"/>
  <c r="K37" i="1"/>
  <c r="L37" i="1"/>
  <c r="I38" i="1"/>
  <c r="K38" i="1"/>
  <c r="L38" i="1"/>
  <c r="I39" i="1"/>
  <c r="L39" i="1" s="1"/>
  <c r="K39" i="1"/>
  <c r="F42" i="1" l="1"/>
  <c r="B26" i="1" s="1"/>
</calcChain>
</file>

<file path=xl/sharedStrings.xml><?xml version="1.0" encoding="utf-8"?>
<sst xmlns="http://schemas.openxmlformats.org/spreadsheetml/2006/main" count="79" uniqueCount="71">
  <si>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</si>
  <si>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</si>
  <si>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</si>
  <si>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</si>
  <si>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</si>
  <si>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</si>
  <si>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</si>
  <si>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</si>
  <si>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</si>
  <si>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</si>
  <si>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</si>
  <si>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</si>
  <si>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</si>
  <si>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</si>
  <si>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</si>
  <si>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</si>
  <si>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</si>
  <si>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</si>
  <si>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</si>
  <si>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KMTR</t>
  </si>
  <si>
    <t>Przygotowanie gleby pługofrezarką</t>
  </si>
  <si>
    <t>WYK WAŁK</t>
  </si>
  <si>
    <t xml:space="preserve"> 85</t>
  </si>
  <si>
    <t>Przygotowanie gleby frezem w pasy</t>
  </si>
  <si>
    <t>WYK-FRECZ</t>
  </si>
  <si>
    <t xml:space="preserve"> 80</t>
  </si>
  <si>
    <t>Wyorywanie bruzd pługiem leśnym z pogłębiaczem na pow. do 0,5 ha</t>
  </si>
  <si>
    <t>WYK-P5GCP</t>
  </si>
  <si>
    <t xml:space="preserve"> 79</t>
  </si>
  <si>
    <t>Wyorywanie bruzd pługiem leśnym z pogłębiaczem na powierzchni pow. 0,5 ha</t>
  </si>
  <si>
    <t>WYK-POGCZ</t>
  </si>
  <si>
    <t xml:space="preserve"> 78</t>
  </si>
  <si>
    <t>Wyorywanie bruzd pługiem leśnym z wywyższeniem dna bruzdy na pow. do 0,5 ha</t>
  </si>
  <si>
    <t>WYK-P5WA</t>
  </si>
  <si>
    <t xml:space="preserve"> 77</t>
  </si>
  <si>
    <t>Wyorywanie bruzd pługiem leśnym z wywyższeniem dna bruzdy na powierzchni powyżej 0,50 ha</t>
  </si>
  <si>
    <t>WYK-PWA</t>
  </si>
  <si>
    <t xml:space="preserve"> 76</t>
  </si>
  <si>
    <t>HA</t>
  </si>
  <si>
    <t>Opryskiwanie upraw opryskiwaczem - ciągnikowym (nie dotyczy szkółek)</t>
  </si>
  <si>
    <t>OPR-UC</t>
  </si>
  <si>
    <t xml:space="preserve"> 47</t>
  </si>
  <si>
    <t>Rozdrabnianie pozostałości drzewnych na całej powierzchni wraz z mieszaniem z glebą</t>
  </si>
  <si>
    <t>ROZDR-PGL</t>
  </si>
  <si>
    <t xml:space="preserve"> 41</t>
  </si>
  <si>
    <t>Rozdrabnianie pozostałości drzewnych na całej powierzchni bez mieszania z glebą na powierzchniach z wyrobioną drobnicą</t>
  </si>
  <si>
    <t>ROZDR-PDR</t>
  </si>
  <si>
    <t xml:space="preserve"> 40</t>
  </si>
  <si>
    <t>Rozdrabnianie pozostałości drzewnych na całej powierzchni bez mieszania z glebą</t>
  </si>
  <si>
    <t>ROZDR-PP</t>
  </si>
  <si>
    <t xml:space="preserve"> 39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</si>
  <si>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</si>
  <si>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</si>
  <si>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</si>
  <si>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</si>
  <si>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</si>
  <si>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</si>
  <si>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</si>
  <si>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</si>
  <si>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</si>
  <si>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</si>
  <si>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</si>
  <si>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Odpowiadając na ogłoszenie o przetargu nieograniczonym na „Wykonywanie usług z zakresu gospodarki leśnej na terenie Nadleśnictwa Kobiór w roku 2025''  składamy niniejszym ofertę na pakiet 18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</si>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</sst>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0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70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69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68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67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2" t="s">
        <v>66</v>
      </c>
      <c r="C16" s="32"/>
      <c r="D16" s="32"/>
      <c r="E16" s="32"/>
      <c r="F16" s="32"/>
      <c r="G16" s="32"/>
      <c r="H16" s="32"/>
      <c r="I16" s="32"/>
    </row>
    <row r="17" spans="2:13" s="1" customFormat="1" ht="2.65" customHeight="1" x14ac:dyDescent="0.2"/>
    <row r="18" spans="2:13" s="1" customFormat="1" ht="20.85" customHeight="1" x14ac:dyDescent="0.2">
      <c r="B18" s="32" t="s">
        <v>65</v>
      </c>
      <c r="C18" s="32"/>
      <c r="D18" s="32"/>
      <c r="E18" s="32"/>
      <c r="F18" s="32"/>
      <c r="G18" s="32"/>
      <c r="H18" s="32"/>
      <c r="I18" s="32"/>
    </row>
    <row r="19" spans="2:13" s="1" customFormat="1" ht="2.65" customHeight="1" x14ac:dyDescent="0.2"/>
    <row r="20" spans="2:13" s="1" customFormat="1" ht="20.85" customHeight="1" x14ac:dyDescent="0.2">
      <c r="B20" s="32" t="s">
        <v>64</v>
      </c>
      <c r="C20" s="32"/>
      <c r="D20" s="32"/>
      <c r="E20" s="32"/>
      <c r="F20" s="32"/>
      <c r="G20" s="32"/>
      <c r="H20" s="32"/>
      <c r="I20" s="32"/>
    </row>
    <row r="21" spans="2:13" s="1" customFormat="1" ht="2.65" customHeight="1" x14ac:dyDescent="0.2"/>
    <row r="22" spans="2:13" s="1" customFormat="1" ht="20.85" customHeight="1" x14ac:dyDescent="0.2">
      <c r="B22" s="32" t="s">
        <v>63</v>
      </c>
      <c r="C22" s="32"/>
      <c r="D22" s="32"/>
      <c r="E22" s="32"/>
      <c r="F22" s="32"/>
      <c r="G22" s="32"/>
      <c r="H22" s="32"/>
      <c r="I22" s="32"/>
    </row>
    <row r="23" spans="2:13" s="1" customFormat="1" ht="34.700000000000003" customHeight="1" x14ac:dyDescent="0.2"/>
    <row r="24" spans="2:13" s="1" customFormat="1" ht="50.1" customHeight="1" x14ac:dyDescent="0.2">
      <c r="B24" s="31" t="s">
        <v>62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TEXT(F42,"#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9" customHeight="1" x14ac:dyDescent="0.2"/>
    <row r="29" spans="2:13" s="1" customFormat="1" ht="45.4" customHeight="1" x14ac:dyDescent="0.2">
      <c r="B29" s="29" t="s">
        <v>61</v>
      </c>
      <c r="C29" s="28" t="s">
        <v>60</v>
      </c>
      <c r="D29" s="27" t="s">
        <v>59</v>
      </c>
      <c r="E29" s="27" t="s">
        <v>58</v>
      </c>
      <c r="F29" s="27" t="s">
        <v>57</v>
      </c>
      <c r="G29" s="27" t="s">
        <v>56</v>
      </c>
      <c r="H29" s="27" t="s">
        <v>55</v>
      </c>
      <c r="I29" s="28" t="s">
        <v>54</v>
      </c>
      <c r="J29" s="27" t="s">
        <v>53</v>
      </c>
      <c r="K29" s="27" t="s">
        <v>52</v>
      </c>
      <c r="L29" s="26" t="s">
        <v>51</v>
      </c>
      <c r="M29" s="26"/>
    </row>
    <row r="30" spans="2:13" s="1" customFormat="1" ht="28.7" customHeight="1" x14ac:dyDescent="0.2">
      <c r="B30" s="21">
        <v>1</v>
      </c>
      <c r="C30" s="24" t="s">
        <v>50</v>
      </c>
      <c r="D30" s="24" t="s">
        <v>49</v>
      </c>
      <c r="E30" s="25" t="s">
        <v>48</v>
      </c>
      <c r="F30" s="24" t="s">
        <v>38</v>
      </c>
      <c r="G30" s="23">
        <v>136.44</v>
      </c>
      <c r="H30" s="22">
        <v>0</v>
      </c>
      <c r="I30" s="20">
        <f>ROUND(G30* H30,2)</f>
        <v>0</v>
      </c>
      <c r="J30" s="21">
        <v>8</v>
      </c>
      <c r="K30" s="20">
        <f>ROUND(I30* J30/100,2)</f>
        <v>0</v>
      </c>
      <c r="L30" s="19">
        <f>ROUND(I30+ K30,2)</f>
        <v>0</v>
      </c>
      <c r="M30" s="18"/>
    </row>
    <row r="31" spans="2:13" s="1" customFormat="1" ht="38.85" customHeight="1" x14ac:dyDescent="0.2">
      <c r="B31" s="21">
        <v>2</v>
      </c>
      <c r="C31" s="24" t="s">
        <v>47</v>
      </c>
      <c r="D31" s="24" t="s">
        <v>46</v>
      </c>
      <c r="E31" s="25" t="s">
        <v>45</v>
      </c>
      <c r="F31" s="24" t="s">
        <v>38</v>
      </c>
      <c r="G31" s="23">
        <v>13.9</v>
      </c>
      <c r="H31" s="22">
        <v>0</v>
      </c>
      <c r="I31" s="20">
        <f>ROUND(G31* H31,2)</f>
        <v>0</v>
      </c>
      <c r="J31" s="21">
        <v>8</v>
      </c>
      <c r="K31" s="20">
        <f>ROUND(I31* J31/100,2)</f>
        <v>0</v>
      </c>
      <c r="L31" s="19">
        <f>ROUND(I31+ K31,2)</f>
        <v>0</v>
      </c>
      <c r="M31" s="18"/>
    </row>
    <row r="32" spans="2:13" s="1" customFormat="1" ht="28.7" customHeight="1" x14ac:dyDescent="0.2">
      <c r="B32" s="21">
        <v>3</v>
      </c>
      <c r="C32" s="24" t="s">
        <v>44</v>
      </c>
      <c r="D32" s="24" t="s">
        <v>43</v>
      </c>
      <c r="E32" s="25" t="s">
        <v>42</v>
      </c>
      <c r="F32" s="24" t="s">
        <v>38</v>
      </c>
      <c r="G32" s="23">
        <v>13.03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4" s="1" customFormat="1" ht="28.7" customHeight="1" x14ac:dyDescent="0.2">
      <c r="B33" s="21">
        <v>4</v>
      </c>
      <c r="C33" s="24" t="s">
        <v>41</v>
      </c>
      <c r="D33" s="24" t="s">
        <v>40</v>
      </c>
      <c r="E33" s="25" t="s">
        <v>39</v>
      </c>
      <c r="F33" s="24" t="s">
        <v>38</v>
      </c>
      <c r="G33" s="23">
        <v>80.260000000000005</v>
      </c>
      <c r="H33" s="22">
        <v>0</v>
      </c>
      <c r="I33" s="20">
        <f>ROUND(G33* H33,2)</f>
        <v>0</v>
      </c>
      <c r="J33" s="21">
        <v>8</v>
      </c>
      <c r="K33" s="20">
        <f>ROUND(I33* J33/100,2)</f>
        <v>0</v>
      </c>
      <c r="L33" s="19">
        <f>ROUND(I33+ K33,2)</f>
        <v>0</v>
      </c>
      <c r="M33" s="18"/>
    </row>
    <row r="34" spans="2:14" s="1" customFormat="1" ht="28.7" customHeight="1" x14ac:dyDescent="0.2">
      <c r="B34" s="21">
        <v>5</v>
      </c>
      <c r="C34" s="24" t="s">
        <v>37</v>
      </c>
      <c r="D34" s="24" t="s">
        <v>36</v>
      </c>
      <c r="E34" s="25" t="s">
        <v>35</v>
      </c>
      <c r="F34" s="24" t="s">
        <v>19</v>
      </c>
      <c r="G34" s="23">
        <v>60.08</v>
      </c>
      <c r="H34" s="22">
        <v>0</v>
      </c>
      <c r="I34" s="20">
        <f>ROUND(G34* H34,2)</f>
        <v>0</v>
      </c>
      <c r="J34" s="21">
        <v>8</v>
      </c>
      <c r="K34" s="20">
        <f>ROUND(I34* J34/100,2)</f>
        <v>0</v>
      </c>
      <c r="L34" s="19">
        <f>ROUND(I34+ K34,2)</f>
        <v>0</v>
      </c>
      <c r="M34" s="18"/>
    </row>
    <row r="35" spans="2:14" s="1" customFormat="1" ht="28.7" customHeight="1" x14ac:dyDescent="0.2">
      <c r="B35" s="21">
        <v>6</v>
      </c>
      <c r="C35" s="24" t="s">
        <v>34</v>
      </c>
      <c r="D35" s="24" t="s">
        <v>33</v>
      </c>
      <c r="E35" s="25" t="s">
        <v>32</v>
      </c>
      <c r="F35" s="24" t="s">
        <v>19</v>
      </c>
      <c r="G35" s="23">
        <v>20.88</v>
      </c>
      <c r="H35" s="22">
        <v>0</v>
      </c>
      <c r="I35" s="20">
        <f>ROUND(G35* H35,2)</f>
        <v>0</v>
      </c>
      <c r="J35" s="21">
        <v>8</v>
      </c>
      <c r="K35" s="20">
        <f>ROUND(I35* J35/100,2)</f>
        <v>0</v>
      </c>
      <c r="L35" s="19">
        <f>ROUND(I35+ K35,2)</f>
        <v>0</v>
      </c>
      <c r="M35" s="18"/>
    </row>
    <row r="36" spans="2:14" s="1" customFormat="1" ht="28.7" customHeight="1" x14ac:dyDescent="0.2">
      <c r="B36" s="21">
        <v>7</v>
      </c>
      <c r="C36" s="24" t="s">
        <v>31</v>
      </c>
      <c r="D36" s="24" t="s">
        <v>30</v>
      </c>
      <c r="E36" s="25" t="s">
        <v>29</v>
      </c>
      <c r="F36" s="24" t="s">
        <v>19</v>
      </c>
      <c r="G36" s="23">
        <v>184.9</v>
      </c>
      <c r="H36" s="22">
        <v>0</v>
      </c>
      <c r="I36" s="20">
        <f>ROUND(G36* H36,2)</f>
        <v>0</v>
      </c>
      <c r="J36" s="21">
        <v>8</v>
      </c>
      <c r="K36" s="20">
        <f>ROUND(I36* J36/100,2)</f>
        <v>0</v>
      </c>
      <c r="L36" s="19">
        <f>ROUND(I36+ K36,2)</f>
        <v>0</v>
      </c>
      <c r="M36" s="18"/>
    </row>
    <row r="37" spans="2:14" s="1" customFormat="1" ht="28.7" customHeight="1" x14ac:dyDescent="0.2">
      <c r="B37" s="21">
        <v>8</v>
      </c>
      <c r="C37" s="24" t="s">
        <v>28</v>
      </c>
      <c r="D37" s="24" t="s">
        <v>27</v>
      </c>
      <c r="E37" s="25" t="s">
        <v>26</v>
      </c>
      <c r="F37" s="24" t="s">
        <v>19</v>
      </c>
      <c r="G37" s="23">
        <v>5.55</v>
      </c>
      <c r="H37" s="22">
        <v>0</v>
      </c>
      <c r="I37" s="20">
        <f>ROUND(G37* H37,2)</f>
        <v>0</v>
      </c>
      <c r="J37" s="21">
        <v>8</v>
      </c>
      <c r="K37" s="20">
        <f>ROUND(I37* J37/100,2)</f>
        <v>0</v>
      </c>
      <c r="L37" s="19">
        <f>ROUND(I37+ K37,2)</f>
        <v>0</v>
      </c>
      <c r="M37" s="18"/>
    </row>
    <row r="38" spans="2:14" s="1" customFormat="1" ht="19.7" customHeight="1" x14ac:dyDescent="0.2">
      <c r="B38" s="21">
        <v>9</v>
      </c>
      <c r="C38" s="24" t="s">
        <v>25</v>
      </c>
      <c r="D38" s="24" t="s">
        <v>24</v>
      </c>
      <c r="E38" s="25" t="s">
        <v>23</v>
      </c>
      <c r="F38" s="24" t="s">
        <v>19</v>
      </c>
      <c r="G38" s="23">
        <v>49.51</v>
      </c>
      <c r="H38" s="22">
        <v>0</v>
      </c>
      <c r="I38" s="20">
        <f>ROUND(G38* H38,2)</f>
        <v>0</v>
      </c>
      <c r="J38" s="21">
        <v>8</v>
      </c>
      <c r="K38" s="20">
        <f>ROUND(I38* J38/100,2)</f>
        <v>0</v>
      </c>
      <c r="L38" s="19">
        <f>ROUND(I38+ K38,2)</f>
        <v>0</v>
      </c>
      <c r="M38" s="18"/>
    </row>
    <row r="39" spans="2:14" s="1" customFormat="1" ht="19.7" customHeight="1" x14ac:dyDescent="0.2">
      <c r="B39" s="21">
        <v>10</v>
      </c>
      <c r="C39" s="24" t="s">
        <v>22</v>
      </c>
      <c r="D39" s="24" t="s">
        <v>21</v>
      </c>
      <c r="E39" s="25" t="s">
        <v>20</v>
      </c>
      <c r="F39" s="24" t="s">
        <v>19</v>
      </c>
      <c r="G39" s="23">
        <v>301.27999999999997</v>
      </c>
      <c r="H39" s="22">
        <v>0</v>
      </c>
      <c r="I39" s="20">
        <f>ROUND(G39* H39,2)</f>
        <v>0</v>
      </c>
      <c r="J39" s="21">
        <v>8</v>
      </c>
      <c r="K39" s="20">
        <f>ROUND(I39* J39/100,2)</f>
        <v>0</v>
      </c>
      <c r="L39" s="19">
        <f>ROUND(I39+ K39,2)</f>
        <v>0</v>
      </c>
      <c r="M39" s="18"/>
    </row>
    <row r="40" spans="2:14" s="1" customFormat="1" ht="55.9" customHeight="1" x14ac:dyDescent="0.2"/>
    <row r="41" spans="2:14" s="1" customFormat="1" ht="21.4" customHeight="1" x14ac:dyDescent="0.2">
      <c r="B41" s="14" t="s">
        <v>18</v>
      </c>
      <c r="C41" s="14"/>
      <c r="D41" s="14"/>
      <c r="E41" s="14"/>
      <c r="F41" s="17">
        <f>ROUND(I30+I31+I32+I33+I34+I35+I36+I37+I38+I39,2)</f>
        <v>0</v>
      </c>
      <c r="G41" s="16"/>
      <c r="H41" s="16"/>
      <c r="I41" s="16"/>
      <c r="J41" s="16"/>
      <c r="K41" s="16"/>
      <c r="L41" s="16"/>
      <c r="M41" s="15"/>
    </row>
    <row r="42" spans="2:14" s="1" customFormat="1" ht="21.4" customHeight="1" x14ac:dyDescent="0.2">
      <c r="B42" s="14" t="s">
        <v>17</v>
      </c>
      <c r="C42" s="14"/>
      <c r="D42" s="14"/>
      <c r="E42" s="14"/>
      <c r="F42" s="13">
        <f>ROUND(L30+L31+L32+L33+L34+L35+L36+L37+L38+L39,2)</f>
        <v>0</v>
      </c>
      <c r="G42" s="12"/>
      <c r="H42" s="12"/>
      <c r="I42" s="12"/>
      <c r="J42" s="12"/>
      <c r="K42" s="12"/>
      <c r="L42" s="12"/>
      <c r="M42" s="11"/>
    </row>
    <row r="43" spans="2:14" s="1" customFormat="1" ht="11.1" customHeight="1" x14ac:dyDescent="0.2"/>
    <row r="44" spans="2:14" s="1" customFormat="1" ht="80.099999999999994" customHeight="1" x14ac:dyDescent="0.2">
      <c r="B44" s="4" t="s">
        <v>16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2:14" s="1" customFormat="1" ht="2.65" customHeight="1" x14ac:dyDescent="0.2"/>
    <row r="46" spans="2:14" s="1" customFormat="1" ht="110.1" customHeight="1" x14ac:dyDescent="0.2">
      <c r="B46" s="4" t="s">
        <v>15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4" s="1" customFormat="1" ht="5.25" customHeight="1" x14ac:dyDescent="0.2"/>
    <row r="48" spans="2:14" s="1" customFormat="1" ht="110.1" customHeight="1" x14ac:dyDescent="0.2">
      <c r="B48" s="5" t="s">
        <v>14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2:14" s="1" customFormat="1" ht="5.25" customHeight="1" x14ac:dyDescent="0.2"/>
    <row r="50" spans="2:14" s="1" customFormat="1" ht="37.9" customHeight="1" x14ac:dyDescent="0.2">
      <c r="B50" s="8" t="s">
        <v>13</v>
      </c>
      <c r="C50" s="8"/>
      <c r="D50" s="8"/>
      <c r="E50" s="8"/>
      <c r="F50" s="10" t="s">
        <v>12</v>
      </c>
      <c r="G50" s="10"/>
      <c r="H50" s="10"/>
      <c r="I50" s="10"/>
      <c r="J50" s="10"/>
      <c r="K50" s="10"/>
      <c r="L50" s="10"/>
    </row>
    <row r="51" spans="2:14" s="1" customFormat="1" ht="28.7" customHeight="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2:14" s="1" customFormat="1" ht="28.7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2:14" s="1" customFormat="1" ht="28.7" customHeight="1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2:14" s="1" customFormat="1" ht="28.7" customHeight="1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2:14" s="1" customFormat="1" ht="2.65" customHeight="1" x14ac:dyDescent="0.2"/>
    <row r="56" spans="2:14" s="1" customFormat="1" ht="203.1" customHeight="1" x14ac:dyDescent="0.2">
      <c r="B56" s="4" t="s">
        <v>11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2:14" s="1" customFormat="1" ht="2.65" customHeight="1" x14ac:dyDescent="0.2"/>
    <row r="58" spans="2:14" s="1" customFormat="1" ht="36.950000000000003" customHeight="1" x14ac:dyDescent="0.2">
      <c r="B58" s="9" t="s">
        <v>10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s="1" customFormat="1" ht="2.65" customHeight="1" x14ac:dyDescent="0.2"/>
    <row r="60" spans="2:14" s="1" customFormat="1" ht="37.9" customHeight="1" x14ac:dyDescent="0.2">
      <c r="B60" s="8" t="s">
        <v>9</v>
      </c>
      <c r="C60" s="8"/>
      <c r="D60" s="8"/>
      <c r="E60" s="8"/>
      <c r="F60" s="7" t="s">
        <v>8</v>
      </c>
      <c r="G60" s="7"/>
      <c r="H60" s="7"/>
      <c r="I60" s="7"/>
      <c r="J60" s="7"/>
      <c r="K60" s="7"/>
      <c r="L60" s="7"/>
    </row>
    <row r="61" spans="2:14" s="1" customFormat="1" ht="28.7" customHeigh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2:14" s="1" customFormat="1" ht="28.7" customHeigh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2:14" s="1" customFormat="1" ht="28.7" customHeight="1" x14ac:dyDescent="0.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2:14" s="1" customFormat="1" ht="28.7" customHeight="1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2:14" s="1" customFormat="1" ht="2.65" customHeight="1" x14ac:dyDescent="0.2"/>
    <row r="66" spans="2:14" s="1" customFormat="1" ht="159.94999999999999" customHeight="1" x14ac:dyDescent="0.2">
      <c r="B66" s="4" t="s">
        <v>7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s="1" customFormat="1" ht="2.65" customHeight="1" x14ac:dyDescent="0.2"/>
    <row r="68" spans="2:14" s="1" customFormat="1" ht="54.95" customHeight="1" x14ac:dyDescent="0.2">
      <c r="B68" s="4" t="s">
        <v>6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s="1" customFormat="1" ht="2.65" customHeight="1" x14ac:dyDescent="0.2"/>
    <row r="70" spans="2:14" s="1" customFormat="1" ht="60" customHeight="1" x14ac:dyDescent="0.2">
      <c r="B70" s="5" t="s">
        <v>5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2:14" s="1" customFormat="1" ht="2.65" customHeight="1" x14ac:dyDescent="0.2"/>
    <row r="72" spans="2:14" s="1" customFormat="1" ht="48" customHeight="1" x14ac:dyDescent="0.2">
      <c r="B72" s="5" t="s">
        <v>4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2:14" s="1" customFormat="1" ht="2.65" customHeight="1" x14ac:dyDescent="0.2"/>
    <row r="74" spans="2:14" s="1" customFormat="1" ht="125.1" customHeight="1" x14ac:dyDescent="0.2">
      <c r="B74" s="4" t="s">
        <v>3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2:14" s="1" customFormat="1" ht="2.65" customHeight="1" x14ac:dyDescent="0.2"/>
    <row r="76" spans="2:14" s="1" customFormat="1" ht="84.95" customHeight="1" x14ac:dyDescent="0.2">
      <c r="B76" s="4" t="s">
        <v>2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2:14" s="1" customFormat="1" ht="86.85" customHeight="1" x14ac:dyDescent="0.2"/>
    <row r="78" spans="2:14" s="1" customFormat="1" ht="17.649999999999999" customHeight="1" x14ac:dyDescent="0.2">
      <c r="I78" s="3" t="s">
        <v>1</v>
      </c>
      <c r="J78" s="3"/>
    </row>
    <row r="79" spans="2:14" s="1" customFormat="1" ht="145.15" customHeight="1" x14ac:dyDescent="0.2"/>
    <row r="80" spans="2:14" s="1" customFormat="1" ht="81.599999999999994" customHeight="1" x14ac:dyDescent="0.2">
      <c r="B80" s="2" t="s">
        <v>0</v>
      </c>
      <c r="C80" s="2"/>
      <c r="D80" s="2"/>
      <c r="E80" s="2"/>
      <c r="F80" s="2"/>
      <c r="G80" s="2"/>
      <c r="H80" s="2"/>
      <c r="I80" s="2"/>
      <c r="J80" s="2"/>
    </row>
  </sheetData>
  <mergeCells count="64">
    <mergeCell ref="L38:M38"/>
    <mergeCell ref="B52:E52"/>
    <mergeCell ref="B53:E53"/>
    <mergeCell ref="B54:E54"/>
    <mergeCell ref="B24:L24"/>
    <mergeCell ref="B26:L26"/>
    <mergeCell ref="B41:E41"/>
    <mergeCell ref="B42:E42"/>
    <mergeCell ref="L39:M39"/>
    <mergeCell ref="L36:M36"/>
    <mergeCell ref="L37:M37"/>
    <mergeCell ref="F53:L53"/>
    <mergeCell ref="F54:L54"/>
    <mergeCell ref="F60:L60"/>
    <mergeCell ref="B56:N56"/>
    <mergeCell ref="B58:N58"/>
    <mergeCell ref="B44:N44"/>
    <mergeCell ref="B46:N46"/>
    <mergeCell ref="B48:N48"/>
    <mergeCell ref="B50:E50"/>
    <mergeCell ref="B51:E51"/>
    <mergeCell ref="B68:N68"/>
    <mergeCell ref="B63:E63"/>
    <mergeCell ref="B64:E64"/>
    <mergeCell ref="B80:J80"/>
    <mergeCell ref="E14:G14"/>
    <mergeCell ref="F41:M41"/>
    <mergeCell ref="F42:M42"/>
    <mergeCell ref="F50:L50"/>
    <mergeCell ref="F51:L51"/>
    <mergeCell ref="F52:L52"/>
    <mergeCell ref="B72:N72"/>
    <mergeCell ref="B74:N74"/>
    <mergeCell ref="B60:E60"/>
    <mergeCell ref="B61:E61"/>
    <mergeCell ref="B62:E62"/>
    <mergeCell ref="F61:L61"/>
    <mergeCell ref="F62:L62"/>
    <mergeCell ref="F63:L63"/>
    <mergeCell ref="F64:L64"/>
    <mergeCell ref="B66:N66"/>
    <mergeCell ref="I2:O2"/>
    <mergeCell ref="B18:I18"/>
    <mergeCell ref="I78:J78"/>
    <mergeCell ref="L29:M29"/>
    <mergeCell ref="L30:M30"/>
    <mergeCell ref="L31:M31"/>
    <mergeCell ref="L32:M32"/>
    <mergeCell ref="L33:M33"/>
    <mergeCell ref="B76:N76"/>
    <mergeCell ref="B70:N70"/>
    <mergeCell ref="B8:D8"/>
    <mergeCell ref="B4:D4"/>
    <mergeCell ref="B6:D6"/>
    <mergeCell ref="G11:N12"/>
    <mergeCell ref="B3:E3"/>
    <mergeCell ref="B5:E5"/>
    <mergeCell ref="B7:E7"/>
    <mergeCell ref="B22:I22"/>
    <mergeCell ref="B10:D11"/>
    <mergeCell ref="B16:I16"/>
    <mergeCell ref="L34:M34"/>
    <mergeCell ref="L35:M35"/>
    <mergeCell ref="B20:I20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2024-10-22T12:15:50Z</dcterms:created>
  <dcterms:modified xsi:type="dcterms:W3CDTF">2024-10-22T12:16:04Z</dcterms:modified>
</cp:coreProperties>
</file>