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21960\Desktop\Vybrané motorové vŕtacie systémy s príslušenstvom\Časť č. 2 - Vysokorýchlostný motorový systém na ošetrenie hlavy a chrbtice pre neurochirurgiu\PTK\"/>
    </mc:Choice>
  </mc:AlternateContent>
  <xr:revisionPtr revIDLastSave="0" documentId="13_ncr:1_{571FCEDC-C36D-4184-9122-D9601D401538}" xr6:coauthVersionLast="36" xr6:coauthVersionMax="36" xr10:uidLastSave="{00000000-0000-0000-0000-000000000000}"/>
  <bookViews>
    <workbookView xWindow="32760" yWindow="32760" windowWidth="28800" windowHeight="12225" tabRatio="873" xr2:uid="{00000000-000D-0000-FFFF-FFFF00000000}"/>
  </bookViews>
  <sheets>
    <sheet name="Hárok 1" sheetId="15" r:id="rId1"/>
  </sheets>
  <definedNames>
    <definedName name="_xlnm.Print_Area" localSheetId="0">'Hárok 1'!$A$1:$N$63</definedName>
  </definedNames>
  <calcPr calcId="191029"/>
</workbook>
</file>

<file path=xl/calcChain.xml><?xml version="1.0" encoding="utf-8"?>
<calcChain xmlns="http://schemas.openxmlformats.org/spreadsheetml/2006/main">
  <c r="N17" i="15" l="1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L16" i="15" l="1"/>
  <c r="M16" i="15" s="1"/>
  <c r="N16" i="15" s="1"/>
  <c r="J16" i="15"/>
  <c r="K16" i="15" s="1"/>
  <c r="J9" i="15" l="1"/>
  <c r="K9" i="15" s="1"/>
  <c r="L9" i="15"/>
  <c r="M9" i="15" l="1"/>
  <c r="N9" i="15" s="1"/>
  <c r="L10" i="15"/>
</calcChain>
</file>

<file path=xl/sharedStrings.xml><?xml version="1.0" encoding="utf-8"?>
<sst xmlns="http://schemas.openxmlformats.org/spreadsheetml/2006/main" count="131" uniqueCount="75">
  <si>
    <t>IČO:</t>
  </si>
  <si>
    <t>DIČ:</t>
  </si>
  <si>
    <t>V:</t>
  </si>
  <si>
    <t>Meno a priezvisko (titul) oprávnenej osoby:</t>
  </si>
  <si>
    <t>- povinné údaje vyplní uchádzač</t>
  </si>
  <si>
    <t>Dňa:</t>
  </si>
  <si>
    <t>celok</t>
  </si>
  <si>
    <t>1.</t>
  </si>
  <si>
    <t>Podpis a pečiatka:</t>
  </si>
  <si>
    <t>Sadzba DPH v %</t>
  </si>
  <si>
    <t>Kód ŠUKL</t>
  </si>
  <si>
    <t xml:space="preserve">Názov výrobcu ponúkaného tovaru </t>
  </si>
  <si>
    <t>Obchodný názov ponúkaného tovaru</t>
  </si>
  <si>
    <t>Požadovaný počet MJ</t>
  </si>
  <si>
    <t>Merná jednotka (MJ)</t>
  </si>
  <si>
    <t>Názov položky</t>
  </si>
  <si>
    <t>P.č.</t>
  </si>
  <si>
    <t>ks</t>
  </si>
  <si>
    <t>Jednotková cena za MJ</t>
  </si>
  <si>
    <t>Celková cena za počet MJ</t>
  </si>
  <si>
    <t>Jednotková cena v EUR bez DPH</t>
  </si>
  <si>
    <t>Jednotková cena v EUR s DPH</t>
  </si>
  <si>
    <t>Celková cena za počet MJ v EUR bez DPH</t>
  </si>
  <si>
    <t>Celková cena za počet MJ v EUR s DPH</t>
  </si>
  <si>
    <t>Informatívny rozpis položiek</t>
  </si>
  <si>
    <r>
      <rPr>
        <b/>
        <sz val="10"/>
        <color theme="1"/>
        <rFont val="Arial Narrow"/>
        <family val="2"/>
        <charset val="238"/>
      </rPr>
      <t xml:space="preserve">Verejný obstarávateľ: </t>
    </r>
    <r>
      <rPr>
        <sz val="10"/>
        <color theme="1"/>
        <rFont val="Arial Narrow"/>
        <family val="2"/>
        <charset val="238"/>
      </rPr>
      <t>Univerzitná nemocnica L. Pasteura Košice</t>
    </r>
  </si>
  <si>
    <t>Obchodný názov:</t>
  </si>
  <si>
    <t>Sídlo:</t>
  </si>
  <si>
    <t>Platnosť cenovej ponuky:</t>
  </si>
  <si>
    <t>Lehota dodania:</t>
  </si>
  <si>
    <t>Kalkulácia ceny</t>
  </si>
  <si>
    <t>Riadiaca jednotka</t>
  </si>
  <si>
    <t>Nožný ovládač</t>
  </si>
  <si>
    <t>Mikrokábel</t>
  </si>
  <si>
    <t>Oplachový násadec</t>
  </si>
  <si>
    <t>Sterilizačné sito</t>
  </si>
  <si>
    <t>Sterilizačný kontajner</t>
  </si>
  <si>
    <t>Vrták na trepanáciu 9/12mm</t>
  </si>
  <si>
    <t>Vrták na trepanáciu 12/15mm</t>
  </si>
  <si>
    <t>Vrták na kraniotomiu</t>
  </si>
  <si>
    <t>Vrták špirálový Ø 1,5mm</t>
  </si>
  <si>
    <t>Vrták špirálový Ø 2,0mm</t>
  </si>
  <si>
    <r>
      <t>Názov predmetu zákazky:</t>
    </r>
    <r>
      <rPr>
        <sz val="10"/>
        <color theme="1"/>
        <rFont val="Arial Narrow"/>
        <family val="2"/>
        <charset val="238"/>
      </rPr>
      <t xml:space="preserve"> Vybrané motorové vŕtacie systémy s príslušenstvom</t>
    </r>
  </si>
  <si>
    <t>Fréza guličková diamantová 0,8mm</t>
  </si>
  <si>
    <t>Fréza guličková diamantová 1,0mm</t>
  </si>
  <si>
    <t>Fréza guličková diamantová 1,4mm</t>
  </si>
  <si>
    <t>Fréza guličková diamantová 1,8mm</t>
  </si>
  <si>
    <t>Fréza guličková diamantová 2,3mm</t>
  </si>
  <si>
    <t>Fréza guličková diamantová 2,7mm</t>
  </si>
  <si>
    <t>Fréza guličková diamantová 3,0mm</t>
  </si>
  <si>
    <t>Fréza guličková diamantová 3,5mm</t>
  </si>
  <si>
    <t>Fréza guličková diamantová 4,0mm</t>
  </si>
  <si>
    <t>Fréza guličková diamantová 4,5mm</t>
  </si>
  <si>
    <t>Fréza guličková diamantová 5,0mm</t>
  </si>
  <si>
    <t>Fréza guličková diamantová 6,0mm</t>
  </si>
  <si>
    <t>Fréza guličková tvrdokov 1,0mm</t>
  </si>
  <si>
    <t>Fréza guličková tvrdokov 2,0mm</t>
  </si>
  <si>
    <t>Fréza guličková tvrdokov 2,3mm</t>
  </si>
  <si>
    <t>Fréza guličková tvrdokov 3,0mm</t>
  </si>
  <si>
    <t>Fréza guličková tvrdokov 3,5mm</t>
  </si>
  <si>
    <t>Fréza guličková tvrdokov 4,0mm</t>
  </si>
  <si>
    <t>Fréza guličková tvrdokov 4,5mm</t>
  </si>
  <si>
    <t>Fréza guličková tvrdokov 5,0mm</t>
  </si>
  <si>
    <t>Fréza guličková tvrdokov 6,0mm</t>
  </si>
  <si>
    <t>Fréza guličková tvrdokov 7,0mm</t>
  </si>
  <si>
    <t>Suma DPH v EUR</t>
  </si>
  <si>
    <t>Nadstavec lomený krátky jemný</t>
  </si>
  <si>
    <t>Nadstavec lomený dlhý jemný</t>
  </si>
  <si>
    <t>Nadstavec lomený extra dlhý jemný (130mm)</t>
  </si>
  <si>
    <t>Nadstavec lomený dlhý</t>
  </si>
  <si>
    <t>Nadstavec lomený extra dlhý jemný (220mm)</t>
  </si>
  <si>
    <t>Nadstavec na trepanáciu</t>
  </si>
  <si>
    <t>Nadstavec na kraniotómiu</t>
  </si>
  <si>
    <t>Časť č. 2 - Vysokorýchlostný motorový systém na ošetrenie hlavy a chrbtice pre neurochirurgiu</t>
  </si>
  <si>
    <t>Vysokorýchlostný motorový systém na ošetrenie hlavy a chrbtice pre neurochirurgiu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</si>
</sst>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000\ [$EUR]"/>
    <numFmt numFmtId="165" formatCode="#,##0.00\ [$EUR]"/>
    <numFmt numFmtId="166" formatCode="#,##0.0000\ _€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NumberForma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 applyNumberFormat="0" applyFill="0" applyBorder="0" applyProtection="0"/>
    <xf numFmtId="0" fontId="4" fillId="0" borderId="0"/>
    <xf numFmtId="0" fontId="3" fillId="0" borderId="0" applyNumberFormat="0" applyFill="0" applyBorder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Fill="1" applyAlignment="1">
      <alignment horizontal="right" vertical="center" wrapText="1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165" fontId="13" fillId="0" borderId="19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9" fontId="10" fillId="0" borderId="8" xfId="0" applyNumberFormat="1" applyFont="1" applyBorder="1" applyAlignment="1">
      <alignment horizontal="right" vertical="center"/>
    </xf>
    <xf numFmtId="164" fontId="10" fillId="0" borderId="20" xfId="0" applyNumberFormat="1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3" fillId="0" borderId="6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9" fontId="10" fillId="0" borderId="8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center"/>
    </xf>
    <xf numFmtId="1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43" fontId="10" fillId="0" borderId="8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166" fontId="10" fillId="0" borderId="2" xfId="0" applyNumberFormat="1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5">
    <cellStyle name="Hypertextové prepojenie 2" xfId="1" xr:uid="{00000000-0005-0000-0000-000000000000}"/>
    <cellStyle name="Normálna" xfId="0" builtinId="0"/>
    <cellStyle name="Normálna 2" xfId="2" xr:uid="{00000000-0005-0000-0000-000002000000}"/>
    <cellStyle name="Normálna 2 2" xfId="3" xr:uid="{00000000-0005-0000-0000-000003000000}"/>
    <cellStyle name="Normálna 2 3" xfId="4" xr:uid="{00000000-0005-0000-0000-000004000000}"/>
    <cellStyle name="Normálna 2 3 2" xfId="5" xr:uid="{00000000-0005-0000-0000-000005000000}"/>
    <cellStyle name="Normálna 2 3 3" xfId="6" xr:uid="{00000000-0005-0000-0000-000006000000}"/>
    <cellStyle name="Normálna 2 4" xfId="7" xr:uid="{00000000-0005-0000-0000-000007000000}"/>
    <cellStyle name="Normálna 2 5" xfId="8" xr:uid="{00000000-0005-0000-0000-000008000000}"/>
    <cellStyle name="Normálna 3" xfId="9" xr:uid="{00000000-0005-0000-0000-000009000000}"/>
    <cellStyle name="Normálna 3 2" xfId="10" xr:uid="{00000000-0005-0000-0000-00000A000000}"/>
    <cellStyle name="Normálna 4" xfId="11" xr:uid="{00000000-0005-0000-0000-00000B000000}"/>
    <cellStyle name="Normálna 4 2" xfId="12" xr:uid="{00000000-0005-0000-0000-00000C000000}"/>
    <cellStyle name="Normálna 4 2 2" xfId="13" xr:uid="{00000000-0005-0000-0000-00000D000000}"/>
    <cellStyle name="Normálna 5" xfId="14" xr:uid="{00000000-0005-0000-0000-00000E000000}"/>
    <cellStyle name="Normálna 6" xfId="15" xr:uid="{00000000-0005-0000-0000-00000F000000}"/>
    <cellStyle name="Normálna 6 2" xfId="16" xr:uid="{00000000-0005-0000-0000-000010000000}"/>
    <cellStyle name="Normálna 7" xfId="17" xr:uid="{00000000-0005-0000-0000-000011000000}"/>
    <cellStyle name="Normálna 8" xfId="18" xr:uid="{00000000-0005-0000-0000-000012000000}"/>
    <cellStyle name="Normálna 9" xfId="19" xr:uid="{00000000-0005-0000-0000-000013000000}"/>
    <cellStyle name="Normálne 2" xfId="20" xr:uid="{00000000-0005-0000-0000-000014000000}"/>
    <cellStyle name="normálne 2 2" xfId="21" xr:uid="{00000000-0005-0000-0000-000015000000}"/>
    <cellStyle name="normálne 2 2 2" xfId="22" xr:uid="{00000000-0005-0000-0000-000016000000}"/>
    <cellStyle name="Normálne 2 3" xfId="23" xr:uid="{00000000-0005-0000-0000-000017000000}"/>
    <cellStyle name="Normálne 4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BEB7-59C4-424A-8018-4237F105F65C}">
  <sheetPr>
    <pageSetUpPr fitToPage="1"/>
  </sheetPr>
  <dimension ref="A1:O67"/>
  <sheetViews>
    <sheetView tabSelected="1" zoomScaleNormal="100" workbookViewId="0">
      <selection activeCell="A12" sqref="A12:N12"/>
    </sheetView>
  </sheetViews>
  <sheetFormatPr defaultRowHeight="16.5" x14ac:dyDescent="0.25"/>
  <cols>
    <col min="1" max="1" width="5.42578125" style="1" customWidth="1"/>
    <col min="2" max="2" width="54.28515625" style="4" customWidth="1"/>
    <col min="3" max="3" width="8.5703125" style="4" customWidth="1"/>
    <col min="4" max="4" width="8.5703125" style="3" customWidth="1"/>
    <col min="5" max="5" width="21.5703125" style="1" customWidth="1"/>
    <col min="6" max="6" width="21.7109375" style="3" customWidth="1"/>
    <col min="7" max="7" width="14.28515625" style="3" customWidth="1"/>
    <col min="8" max="8" width="16.42578125" style="1" customWidth="1"/>
    <col min="9" max="9" width="7.140625" style="1" customWidth="1"/>
    <col min="10" max="10" width="17.85546875" style="1" customWidth="1"/>
    <col min="11" max="11" width="16.42578125" style="1" customWidth="1"/>
    <col min="12" max="12" width="17.85546875" style="1" customWidth="1"/>
    <col min="13" max="13" width="17.85546875" style="2" customWidth="1"/>
    <col min="14" max="15" width="17.85546875" style="1" customWidth="1"/>
    <col min="16" max="16384" width="9.140625" style="1"/>
  </cols>
  <sheetData>
    <row r="1" spans="1:15" x14ac:dyDescent="0.25">
      <c r="A1" s="39" t="s">
        <v>25</v>
      </c>
    </row>
    <row r="2" spans="1:15" x14ac:dyDescent="0.25">
      <c r="A2" s="38" t="s">
        <v>42</v>
      </c>
    </row>
    <row r="3" spans="1:15" x14ac:dyDescent="0.25">
      <c r="A3" s="39" t="s">
        <v>73</v>
      </c>
      <c r="B3" s="39"/>
    </row>
    <row r="4" spans="1:15" ht="16.5" customHeight="1" x14ac:dyDescent="0.25"/>
    <row r="5" spans="1:15" x14ac:dyDescent="0.25">
      <c r="A5" s="82" t="s">
        <v>30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5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5" x14ac:dyDescent="0.25">
      <c r="A7" s="85" t="s">
        <v>16</v>
      </c>
      <c r="B7" s="85" t="s">
        <v>15</v>
      </c>
      <c r="C7" s="85" t="s">
        <v>14</v>
      </c>
      <c r="D7" s="85" t="s">
        <v>13</v>
      </c>
      <c r="E7" s="85" t="s">
        <v>12</v>
      </c>
      <c r="F7" s="85" t="s">
        <v>11</v>
      </c>
      <c r="G7" s="85" t="s">
        <v>10</v>
      </c>
      <c r="H7" s="86" t="s">
        <v>18</v>
      </c>
      <c r="I7" s="87"/>
      <c r="J7" s="87"/>
      <c r="K7" s="88"/>
      <c r="L7" s="85" t="s">
        <v>19</v>
      </c>
      <c r="M7" s="85"/>
      <c r="N7" s="85"/>
    </row>
    <row r="8" spans="1:15" s="37" customFormat="1" ht="30" customHeight="1" x14ac:dyDescent="0.25">
      <c r="A8" s="85"/>
      <c r="B8" s="85"/>
      <c r="C8" s="85"/>
      <c r="D8" s="85"/>
      <c r="E8" s="85"/>
      <c r="F8" s="85"/>
      <c r="G8" s="85"/>
      <c r="H8" s="47" t="s">
        <v>20</v>
      </c>
      <c r="I8" s="47" t="s">
        <v>9</v>
      </c>
      <c r="J8" s="47" t="s">
        <v>65</v>
      </c>
      <c r="K8" s="47" t="s">
        <v>21</v>
      </c>
      <c r="L8" s="47" t="s">
        <v>22</v>
      </c>
      <c r="M8" s="48" t="s">
        <v>65</v>
      </c>
      <c r="N8" s="47" t="s">
        <v>23</v>
      </c>
      <c r="O8" s="4"/>
    </row>
    <row r="9" spans="1:15" ht="30" customHeight="1" x14ac:dyDescent="0.25">
      <c r="A9" s="36" t="s">
        <v>7</v>
      </c>
      <c r="B9" s="35" t="s">
        <v>74</v>
      </c>
      <c r="C9" s="34" t="s">
        <v>6</v>
      </c>
      <c r="D9" s="33">
        <v>1</v>
      </c>
      <c r="E9" s="32"/>
      <c r="F9" s="31"/>
      <c r="G9" s="30"/>
      <c r="H9" s="29"/>
      <c r="I9" s="28"/>
      <c r="J9" s="27">
        <f>H9*I9</f>
        <v>0</v>
      </c>
      <c r="K9" s="26">
        <f>H9+J9</f>
        <v>0</v>
      </c>
      <c r="L9" s="44">
        <f>H9*D9</f>
        <v>0</v>
      </c>
      <c r="M9" s="44">
        <f>I9*L9</f>
        <v>0</v>
      </c>
      <c r="N9" s="45">
        <f>L9+M9</f>
        <v>0</v>
      </c>
    </row>
    <row r="10" spans="1:15" ht="16.5" customHeight="1" thickBot="1" x14ac:dyDescent="0.3">
      <c r="B10" s="11"/>
      <c r="C10" s="11"/>
      <c r="D10" s="10"/>
      <c r="J10" s="25"/>
      <c r="K10" s="25"/>
      <c r="L10" s="24">
        <f>SUM(L9)</f>
        <v>0</v>
      </c>
      <c r="M10" s="56"/>
      <c r="N10" s="40"/>
      <c r="O10" s="22"/>
    </row>
    <row r="11" spans="1:15" ht="16.5" customHeight="1" x14ac:dyDescent="0.25">
      <c r="B11" s="11"/>
      <c r="C11" s="11"/>
      <c r="D11" s="22"/>
      <c r="E11" s="22"/>
      <c r="F11" s="22"/>
      <c r="G11" s="22"/>
      <c r="L11" s="9"/>
      <c r="M11" s="23"/>
      <c r="N11" s="9"/>
    </row>
    <row r="12" spans="1:15" ht="16.5" customHeight="1" x14ac:dyDescent="0.25">
      <c r="A12" s="89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5" ht="16.5" customHeight="1" x14ac:dyDescent="0.25">
      <c r="B13" s="11"/>
      <c r="C13" s="11"/>
      <c r="D13" s="22"/>
      <c r="E13" s="22"/>
      <c r="F13" s="22"/>
      <c r="G13" s="22"/>
      <c r="L13" s="9"/>
      <c r="M13" s="23"/>
      <c r="N13" s="9"/>
    </row>
    <row r="14" spans="1:15" ht="16.5" customHeight="1" x14ac:dyDescent="0.25">
      <c r="A14" s="85" t="s">
        <v>16</v>
      </c>
      <c r="B14" s="85" t="s">
        <v>15</v>
      </c>
      <c r="C14" s="85" t="s">
        <v>14</v>
      </c>
      <c r="D14" s="85" t="s">
        <v>13</v>
      </c>
      <c r="E14" s="85" t="s">
        <v>12</v>
      </c>
      <c r="F14" s="85" t="s">
        <v>11</v>
      </c>
      <c r="G14" s="85" t="s">
        <v>10</v>
      </c>
      <c r="H14" s="86" t="s">
        <v>18</v>
      </c>
      <c r="I14" s="87"/>
      <c r="J14" s="87"/>
      <c r="K14" s="88"/>
      <c r="L14" s="85" t="s">
        <v>19</v>
      </c>
      <c r="M14" s="85"/>
      <c r="N14" s="85"/>
    </row>
    <row r="15" spans="1:15" ht="30" customHeight="1" x14ac:dyDescent="0.25">
      <c r="A15" s="85"/>
      <c r="B15" s="85"/>
      <c r="C15" s="85"/>
      <c r="D15" s="85"/>
      <c r="E15" s="85"/>
      <c r="F15" s="85"/>
      <c r="G15" s="85"/>
      <c r="H15" s="47" t="s">
        <v>20</v>
      </c>
      <c r="I15" s="47" t="s">
        <v>9</v>
      </c>
      <c r="J15" s="47" t="s">
        <v>65</v>
      </c>
      <c r="K15" s="47" t="s">
        <v>21</v>
      </c>
      <c r="L15" s="47" t="s">
        <v>22</v>
      </c>
      <c r="M15" s="48" t="s">
        <v>65</v>
      </c>
      <c r="N15" s="47" t="s">
        <v>23</v>
      </c>
    </row>
    <row r="16" spans="1:15" ht="16.5" customHeight="1" x14ac:dyDescent="0.25">
      <c r="A16" s="54">
        <v>45292</v>
      </c>
      <c r="B16" s="51" t="s">
        <v>31</v>
      </c>
      <c r="C16" s="50" t="s">
        <v>17</v>
      </c>
      <c r="D16" s="52">
        <v>1</v>
      </c>
      <c r="E16" s="53"/>
      <c r="F16" s="53"/>
      <c r="G16" s="53"/>
      <c r="H16" s="61"/>
      <c r="I16" s="43"/>
      <c r="J16" s="62">
        <f t="shared" ref="J16:J55" si="0">H16*I16</f>
        <v>0</v>
      </c>
      <c r="K16" s="63">
        <f t="shared" ref="K16:K55" si="1">H16+J16</f>
        <v>0</v>
      </c>
      <c r="L16" s="63">
        <f t="shared" ref="L16:L55" si="2">H16*D16</f>
        <v>0</v>
      </c>
      <c r="M16" s="63">
        <f t="shared" ref="M16:M55" si="3">I16*L16</f>
        <v>0</v>
      </c>
      <c r="N16" s="64">
        <f t="shared" ref="N16:N55" si="4">L16+M16</f>
        <v>0</v>
      </c>
    </row>
    <row r="17" spans="1:14" ht="16.5" customHeight="1" x14ac:dyDescent="0.25">
      <c r="A17" s="54">
        <v>45323</v>
      </c>
      <c r="B17" s="51" t="s">
        <v>32</v>
      </c>
      <c r="C17" s="50" t="s">
        <v>17</v>
      </c>
      <c r="D17" s="52">
        <v>1</v>
      </c>
      <c r="E17" s="53"/>
      <c r="F17" s="53"/>
      <c r="G17" s="53"/>
      <c r="H17" s="61"/>
      <c r="I17" s="43"/>
      <c r="J17" s="62">
        <f t="shared" si="0"/>
        <v>0</v>
      </c>
      <c r="K17" s="63">
        <f t="shared" si="1"/>
        <v>0</v>
      </c>
      <c r="L17" s="63">
        <f t="shared" si="2"/>
        <v>0</v>
      </c>
      <c r="M17" s="63">
        <f t="shared" si="3"/>
        <v>0</v>
      </c>
      <c r="N17" s="64">
        <f t="shared" si="4"/>
        <v>0</v>
      </c>
    </row>
    <row r="18" spans="1:14" ht="16.5" customHeight="1" x14ac:dyDescent="0.25">
      <c r="A18" s="55">
        <v>45352</v>
      </c>
      <c r="B18" s="35" t="s">
        <v>33</v>
      </c>
      <c r="C18" s="34" t="s">
        <v>17</v>
      </c>
      <c r="D18" s="33">
        <v>2</v>
      </c>
      <c r="E18" s="46"/>
      <c r="F18" s="46"/>
      <c r="G18" s="46"/>
      <c r="H18" s="61"/>
      <c r="I18" s="43"/>
      <c r="J18" s="62">
        <f t="shared" si="0"/>
        <v>0</v>
      </c>
      <c r="K18" s="63">
        <f t="shared" si="1"/>
        <v>0</v>
      </c>
      <c r="L18" s="63">
        <f t="shared" si="2"/>
        <v>0</v>
      </c>
      <c r="M18" s="63">
        <f t="shared" si="3"/>
        <v>0</v>
      </c>
      <c r="N18" s="64">
        <f t="shared" si="4"/>
        <v>0</v>
      </c>
    </row>
    <row r="19" spans="1:14" ht="16.5" customHeight="1" x14ac:dyDescent="0.25">
      <c r="A19" s="55">
        <v>45383</v>
      </c>
      <c r="B19" s="35" t="s">
        <v>66</v>
      </c>
      <c r="C19" s="34" t="s">
        <v>17</v>
      </c>
      <c r="D19" s="33">
        <v>1</v>
      </c>
      <c r="E19" s="46"/>
      <c r="F19" s="46"/>
      <c r="G19" s="46"/>
      <c r="H19" s="61"/>
      <c r="I19" s="43"/>
      <c r="J19" s="62">
        <f t="shared" si="0"/>
        <v>0</v>
      </c>
      <c r="K19" s="63">
        <f t="shared" si="1"/>
        <v>0</v>
      </c>
      <c r="L19" s="63">
        <f t="shared" si="2"/>
        <v>0</v>
      </c>
      <c r="M19" s="63">
        <f t="shared" si="3"/>
        <v>0</v>
      </c>
      <c r="N19" s="64">
        <f t="shared" si="4"/>
        <v>0</v>
      </c>
    </row>
    <row r="20" spans="1:14" ht="16.5" customHeight="1" x14ac:dyDescent="0.25">
      <c r="A20" s="55">
        <v>45413</v>
      </c>
      <c r="B20" s="35" t="s">
        <v>67</v>
      </c>
      <c r="C20" s="34" t="s">
        <v>17</v>
      </c>
      <c r="D20" s="33">
        <v>1</v>
      </c>
      <c r="E20" s="46"/>
      <c r="F20" s="46"/>
      <c r="G20" s="46"/>
      <c r="H20" s="61"/>
      <c r="I20" s="43"/>
      <c r="J20" s="62">
        <f t="shared" si="0"/>
        <v>0</v>
      </c>
      <c r="K20" s="63">
        <f t="shared" si="1"/>
        <v>0</v>
      </c>
      <c r="L20" s="63">
        <f t="shared" si="2"/>
        <v>0</v>
      </c>
      <c r="M20" s="63">
        <f t="shared" si="3"/>
        <v>0</v>
      </c>
      <c r="N20" s="64">
        <f t="shared" si="4"/>
        <v>0</v>
      </c>
    </row>
    <row r="21" spans="1:14" ht="16.5" customHeight="1" x14ac:dyDescent="0.25">
      <c r="A21" s="55">
        <v>45444</v>
      </c>
      <c r="B21" s="35" t="s">
        <v>68</v>
      </c>
      <c r="C21" s="34" t="s">
        <v>17</v>
      </c>
      <c r="D21" s="33">
        <v>1</v>
      </c>
      <c r="E21" s="46"/>
      <c r="F21" s="46"/>
      <c r="G21" s="46"/>
      <c r="H21" s="61"/>
      <c r="I21" s="43"/>
      <c r="J21" s="62">
        <f t="shared" si="0"/>
        <v>0</v>
      </c>
      <c r="K21" s="63">
        <f t="shared" si="1"/>
        <v>0</v>
      </c>
      <c r="L21" s="63">
        <f t="shared" si="2"/>
        <v>0</v>
      </c>
      <c r="M21" s="63">
        <f t="shared" si="3"/>
        <v>0</v>
      </c>
      <c r="N21" s="64">
        <f t="shared" si="4"/>
        <v>0</v>
      </c>
    </row>
    <row r="22" spans="1:14" ht="16.5" customHeight="1" x14ac:dyDescent="0.25">
      <c r="A22" s="55">
        <v>45474</v>
      </c>
      <c r="B22" s="35" t="s">
        <v>69</v>
      </c>
      <c r="C22" s="34" t="s">
        <v>17</v>
      </c>
      <c r="D22" s="33">
        <v>1</v>
      </c>
      <c r="E22" s="46"/>
      <c r="F22" s="46"/>
      <c r="G22" s="46"/>
      <c r="H22" s="61"/>
      <c r="I22" s="43"/>
      <c r="J22" s="62">
        <f t="shared" si="0"/>
        <v>0</v>
      </c>
      <c r="K22" s="63">
        <f t="shared" si="1"/>
        <v>0</v>
      </c>
      <c r="L22" s="63">
        <f t="shared" si="2"/>
        <v>0</v>
      </c>
      <c r="M22" s="63">
        <f t="shared" si="3"/>
        <v>0</v>
      </c>
      <c r="N22" s="64">
        <f t="shared" si="4"/>
        <v>0</v>
      </c>
    </row>
    <row r="23" spans="1:14" ht="16.5" customHeight="1" x14ac:dyDescent="0.25">
      <c r="A23" s="55">
        <v>45505</v>
      </c>
      <c r="B23" s="35" t="s">
        <v>70</v>
      </c>
      <c r="C23" s="34" t="s">
        <v>17</v>
      </c>
      <c r="D23" s="33">
        <v>1</v>
      </c>
      <c r="E23" s="46"/>
      <c r="F23" s="46"/>
      <c r="G23" s="46"/>
      <c r="H23" s="61"/>
      <c r="I23" s="43"/>
      <c r="J23" s="62">
        <f t="shared" si="0"/>
        <v>0</v>
      </c>
      <c r="K23" s="63">
        <f t="shared" si="1"/>
        <v>0</v>
      </c>
      <c r="L23" s="63">
        <f t="shared" si="2"/>
        <v>0</v>
      </c>
      <c r="M23" s="63">
        <f t="shared" si="3"/>
        <v>0</v>
      </c>
      <c r="N23" s="64">
        <f t="shared" si="4"/>
        <v>0</v>
      </c>
    </row>
    <row r="24" spans="1:14" ht="16.5" customHeight="1" x14ac:dyDescent="0.25">
      <c r="A24" s="55">
        <v>45536</v>
      </c>
      <c r="B24" s="35" t="s">
        <v>71</v>
      </c>
      <c r="C24" s="34" t="s">
        <v>17</v>
      </c>
      <c r="D24" s="33">
        <v>1</v>
      </c>
      <c r="E24" s="46"/>
      <c r="F24" s="46"/>
      <c r="G24" s="46"/>
      <c r="H24" s="61"/>
      <c r="I24" s="43"/>
      <c r="J24" s="62">
        <f t="shared" si="0"/>
        <v>0</v>
      </c>
      <c r="K24" s="63">
        <f t="shared" si="1"/>
        <v>0</v>
      </c>
      <c r="L24" s="63">
        <f t="shared" si="2"/>
        <v>0</v>
      </c>
      <c r="M24" s="63">
        <f t="shared" si="3"/>
        <v>0</v>
      </c>
      <c r="N24" s="64">
        <f t="shared" si="4"/>
        <v>0</v>
      </c>
    </row>
    <row r="25" spans="1:14" ht="16.5" customHeight="1" x14ac:dyDescent="0.25">
      <c r="A25" s="55">
        <v>45566</v>
      </c>
      <c r="B25" s="35" t="s">
        <v>72</v>
      </c>
      <c r="C25" s="34" t="s">
        <v>17</v>
      </c>
      <c r="D25" s="33">
        <v>1</v>
      </c>
      <c r="E25" s="46"/>
      <c r="F25" s="46"/>
      <c r="G25" s="46"/>
      <c r="H25" s="61"/>
      <c r="I25" s="43"/>
      <c r="J25" s="62">
        <f t="shared" si="0"/>
        <v>0</v>
      </c>
      <c r="K25" s="63">
        <f t="shared" si="1"/>
        <v>0</v>
      </c>
      <c r="L25" s="63">
        <f t="shared" si="2"/>
        <v>0</v>
      </c>
      <c r="M25" s="63">
        <f t="shared" si="3"/>
        <v>0</v>
      </c>
      <c r="N25" s="64">
        <f t="shared" si="4"/>
        <v>0</v>
      </c>
    </row>
    <row r="26" spans="1:14" ht="16.5" customHeight="1" x14ac:dyDescent="0.25">
      <c r="A26" s="55">
        <v>45597</v>
      </c>
      <c r="B26" s="35" t="s">
        <v>34</v>
      </c>
      <c r="C26" s="34" t="s">
        <v>17</v>
      </c>
      <c r="D26" s="33">
        <v>1</v>
      </c>
      <c r="E26" s="46"/>
      <c r="F26" s="46"/>
      <c r="G26" s="46"/>
      <c r="H26" s="61"/>
      <c r="I26" s="43"/>
      <c r="J26" s="62">
        <f t="shared" si="0"/>
        <v>0</v>
      </c>
      <c r="K26" s="63">
        <f t="shared" si="1"/>
        <v>0</v>
      </c>
      <c r="L26" s="63">
        <f t="shared" si="2"/>
        <v>0</v>
      </c>
      <c r="M26" s="63">
        <f t="shared" si="3"/>
        <v>0</v>
      </c>
      <c r="N26" s="64">
        <f t="shared" si="4"/>
        <v>0</v>
      </c>
    </row>
    <row r="27" spans="1:14" ht="16.5" customHeight="1" x14ac:dyDescent="0.25">
      <c r="A27" s="55">
        <v>45627</v>
      </c>
      <c r="B27" s="35" t="s">
        <v>35</v>
      </c>
      <c r="C27" s="34" t="s">
        <v>17</v>
      </c>
      <c r="D27" s="33">
        <v>1</v>
      </c>
      <c r="E27" s="46"/>
      <c r="F27" s="46"/>
      <c r="G27" s="46"/>
      <c r="H27" s="61"/>
      <c r="I27" s="43"/>
      <c r="J27" s="62">
        <f t="shared" si="0"/>
        <v>0</v>
      </c>
      <c r="K27" s="63">
        <f t="shared" si="1"/>
        <v>0</v>
      </c>
      <c r="L27" s="63">
        <f t="shared" si="2"/>
        <v>0</v>
      </c>
      <c r="M27" s="63">
        <f t="shared" si="3"/>
        <v>0</v>
      </c>
      <c r="N27" s="64">
        <f t="shared" si="4"/>
        <v>0</v>
      </c>
    </row>
    <row r="28" spans="1:14" ht="16.5" customHeight="1" x14ac:dyDescent="0.25">
      <c r="A28" s="57">
        <v>41275</v>
      </c>
      <c r="B28" s="35" t="s">
        <v>36</v>
      </c>
      <c r="C28" s="34" t="s">
        <v>17</v>
      </c>
      <c r="D28" s="33">
        <v>1</v>
      </c>
      <c r="E28" s="46"/>
      <c r="F28" s="46"/>
      <c r="G28" s="46"/>
      <c r="H28" s="61"/>
      <c r="I28" s="43"/>
      <c r="J28" s="62">
        <f t="shared" si="0"/>
        <v>0</v>
      </c>
      <c r="K28" s="63">
        <f t="shared" si="1"/>
        <v>0</v>
      </c>
      <c r="L28" s="63">
        <f t="shared" si="2"/>
        <v>0</v>
      </c>
      <c r="M28" s="63">
        <f t="shared" si="3"/>
        <v>0</v>
      </c>
      <c r="N28" s="64">
        <f t="shared" si="4"/>
        <v>0</v>
      </c>
    </row>
    <row r="29" spans="1:14" ht="16.5" customHeight="1" x14ac:dyDescent="0.25">
      <c r="A29" s="57">
        <v>41640</v>
      </c>
      <c r="B29" s="58" t="s">
        <v>37</v>
      </c>
      <c r="C29" s="34" t="s">
        <v>17</v>
      </c>
      <c r="D29" s="60">
        <v>1</v>
      </c>
      <c r="E29" s="59"/>
      <c r="F29" s="46"/>
      <c r="G29" s="46"/>
      <c r="H29" s="61"/>
      <c r="I29" s="43"/>
      <c r="J29" s="62">
        <f t="shared" si="0"/>
        <v>0</v>
      </c>
      <c r="K29" s="63">
        <f t="shared" si="1"/>
        <v>0</v>
      </c>
      <c r="L29" s="63">
        <f t="shared" si="2"/>
        <v>0</v>
      </c>
      <c r="M29" s="63">
        <f t="shared" si="3"/>
        <v>0</v>
      </c>
      <c r="N29" s="64">
        <f t="shared" si="4"/>
        <v>0</v>
      </c>
    </row>
    <row r="30" spans="1:14" ht="16.5" customHeight="1" x14ac:dyDescent="0.25">
      <c r="A30" s="57">
        <v>42005</v>
      </c>
      <c r="B30" s="58" t="s">
        <v>38</v>
      </c>
      <c r="C30" s="34" t="s">
        <v>17</v>
      </c>
      <c r="D30" s="60">
        <v>1</v>
      </c>
      <c r="E30" s="59"/>
      <c r="F30" s="46"/>
      <c r="G30" s="46"/>
      <c r="H30" s="61"/>
      <c r="I30" s="43"/>
      <c r="J30" s="62">
        <f t="shared" si="0"/>
        <v>0</v>
      </c>
      <c r="K30" s="63">
        <f t="shared" si="1"/>
        <v>0</v>
      </c>
      <c r="L30" s="63">
        <f t="shared" si="2"/>
        <v>0</v>
      </c>
      <c r="M30" s="63">
        <f t="shared" si="3"/>
        <v>0</v>
      </c>
      <c r="N30" s="64">
        <f t="shared" si="4"/>
        <v>0</v>
      </c>
    </row>
    <row r="31" spans="1:14" ht="16.5" customHeight="1" x14ac:dyDescent="0.25">
      <c r="A31" s="57">
        <v>42370</v>
      </c>
      <c r="B31" s="58" t="s">
        <v>39</v>
      </c>
      <c r="C31" s="34" t="s">
        <v>17</v>
      </c>
      <c r="D31" s="60">
        <v>10</v>
      </c>
      <c r="E31" s="59"/>
      <c r="F31" s="46"/>
      <c r="G31" s="46"/>
      <c r="H31" s="61"/>
      <c r="I31" s="43"/>
      <c r="J31" s="62">
        <f t="shared" si="0"/>
        <v>0</v>
      </c>
      <c r="K31" s="63">
        <f t="shared" si="1"/>
        <v>0</v>
      </c>
      <c r="L31" s="63">
        <f t="shared" si="2"/>
        <v>0</v>
      </c>
      <c r="M31" s="63">
        <f t="shared" si="3"/>
        <v>0</v>
      </c>
      <c r="N31" s="64">
        <f t="shared" si="4"/>
        <v>0</v>
      </c>
    </row>
    <row r="32" spans="1:14" ht="16.5" customHeight="1" x14ac:dyDescent="0.25">
      <c r="A32" s="57">
        <v>42736</v>
      </c>
      <c r="B32" s="58" t="s">
        <v>40</v>
      </c>
      <c r="C32" s="34" t="s">
        <v>17</v>
      </c>
      <c r="D32" s="60">
        <v>1</v>
      </c>
      <c r="E32" s="59"/>
      <c r="F32" s="46"/>
      <c r="G32" s="46"/>
      <c r="H32" s="61"/>
      <c r="I32" s="43"/>
      <c r="J32" s="62">
        <f t="shared" si="0"/>
        <v>0</v>
      </c>
      <c r="K32" s="63">
        <f t="shared" si="1"/>
        <v>0</v>
      </c>
      <c r="L32" s="63">
        <f t="shared" si="2"/>
        <v>0</v>
      </c>
      <c r="M32" s="63">
        <f t="shared" si="3"/>
        <v>0</v>
      </c>
      <c r="N32" s="64">
        <f t="shared" si="4"/>
        <v>0</v>
      </c>
    </row>
    <row r="33" spans="1:14" ht="16.5" customHeight="1" x14ac:dyDescent="0.25">
      <c r="A33" s="57">
        <v>43101</v>
      </c>
      <c r="B33" s="58" t="s">
        <v>41</v>
      </c>
      <c r="C33" s="34" t="s">
        <v>17</v>
      </c>
      <c r="D33" s="60">
        <v>1</v>
      </c>
      <c r="E33" s="59"/>
      <c r="F33" s="46"/>
      <c r="G33" s="46"/>
      <c r="H33" s="61"/>
      <c r="I33" s="43"/>
      <c r="J33" s="62">
        <f t="shared" si="0"/>
        <v>0</v>
      </c>
      <c r="K33" s="63">
        <f t="shared" si="1"/>
        <v>0</v>
      </c>
      <c r="L33" s="63">
        <f t="shared" si="2"/>
        <v>0</v>
      </c>
      <c r="M33" s="63">
        <f t="shared" si="3"/>
        <v>0</v>
      </c>
      <c r="N33" s="64">
        <f t="shared" si="4"/>
        <v>0</v>
      </c>
    </row>
    <row r="34" spans="1:14" ht="16.5" customHeight="1" x14ac:dyDescent="0.25">
      <c r="A34" s="57">
        <v>43466</v>
      </c>
      <c r="B34" s="35" t="s">
        <v>43</v>
      </c>
      <c r="C34" s="34" t="s">
        <v>17</v>
      </c>
      <c r="D34" s="33">
        <v>1</v>
      </c>
      <c r="E34" s="46"/>
      <c r="F34" s="46"/>
      <c r="G34" s="46"/>
      <c r="H34" s="61"/>
      <c r="I34" s="43"/>
      <c r="J34" s="62">
        <f t="shared" si="0"/>
        <v>0</v>
      </c>
      <c r="K34" s="63">
        <f t="shared" si="1"/>
        <v>0</v>
      </c>
      <c r="L34" s="63">
        <f t="shared" si="2"/>
        <v>0</v>
      </c>
      <c r="M34" s="63">
        <f t="shared" si="3"/>
        <v>0</v>
      </c>
      <c r="N34" s="64">
        <f t="shared" si="4"/>
        <v>0</v>
      </c>
    </row>
    <row r="35" spans="1:14" ht="16.5" customHeight="1" x14ac:dyDescent="0.25">
      <c r="A35" s="57">
        <v>43831</v>
      </c>
      <c r="B35" s="35" t="s">
        <v>44</v>
      </c>
      <c r="C35" s="34" t="s">
        <v>17</v>
      </c>
      <c r="D35" s="33">
        <v>2</v>
      </c>
      <c r="E35" s="46"/>
      <c r="F35" s="46"/>
      <c r="G35" s="46"/>
      <c r="H35" s="61"/>
      <c r="I35" s="43"/>
      <c r="J35" s="62">
        <f t="shared" si="0"/>
        <v>0</v>
      </c>
      <c r="K35" s="63">
        <f t="shared" si="1"/>
        <v>0</v>
      </c>
      <c r="L35" s="63">
        <f t="shared" si="2"/>
        <v>0</v>
      </c>
      <c r="M35" s="63">
        <f t="shared" si="3"/>
        <v>0</v>
      </c>
      <c r="N35" s="64">
        <f t="shared" si="4"/>
        <v>0</v>
      </c>
    </row>
    <row r="36" spans="1:14" ht="16.5" customHeight="1" x14ac:dyDescent="0.25">
      <c r="A36" s="57">
        <v>44197</v>
      </c>
      <c r="B36" s="35" t="s">
        <v>45</v>
      </c>
      <c r="C36" s="34" t="s">
        <v>17</v>
      </c>
      <c r="D36" s="33">
        <v>2</v>
      </c>
      <c r="E36" s="46"/>
      <c r="F36" s="46"/>
      <c r="G36" s="46"/>
      <c r="H36" s="61"/>
      <c r="I36" s="43"/>
      <c r="J36" s="62">
        <f t="shared" si="0"/>
        <v>0</v>
      </c>
      <c r="K36" s="63">
        <f t="shared" si="1"/>
        <v>0</v>
      </c>
      <c r="L36" s="63">
        <f t="shared" si="2"/>
        <v>0</v>
      </c>
      <c r="M36" s="63">
        <f t="shared" si="3"/>
        <v>0</v>
      </c>
      <c r="N36" s="64">
        <f t="shared" si="4"/>
        <v>0</v>
      </c>
    </row>
    <row r="37" spans="1:14" ht="16.5" customHeight="1" x14ac:dyDescent="0.25">
      <c r="A37" s="57">
        <v>44562</v>
      </c>
      <c r="B37" s="35" t="s">
        <v>46</v>
      </c>
      <c r="C37" s="34" t="s">
        <v>17</v>
      </c>
      <c r="D37" s="33">
        <v>2</v>
      </c>
      <c r="E37" s="46"/>
      <c r="F37" s="46"/>
      <c r="G37" s="46"/>
      <c r="H37" s="61"/>
      <c r="I37" s="43"/>
      <c r="J37" s="62">
        <f t="shared" si="0"/>
        <v>0</v>
      </c>
      <c r="K37" s="63">
        <f t="shared" si="1"/>
        <v>0</v>
      </c>
      <c r="L37" s="63">
        <f t="shared" si="2"/>
        <v>0</v>
      </c>
      <c r="M37" s="63">
        <f t="shared" si="3"/>
        <v>0</v>
      </c>
      <c r="N37" s="64">
        <f t="shared" si="4"/>
        <v>0</v>
      </c>
    </row>
    <row r="38" spans="1:14" ht="16.5" customHeight="1" x14ac:dyDescent="0.25">
      <c r="A38" s="57">
        <v>44927</v>
      </c>
      <c r="B38" s="35" t="s">
        <v>47</v>
      </c>
      <c r="C38" s="34" t="s">
        <v>17</v>
      </c>
      <c r="D38" s="33">
        <v>4</v>
      </c>
      <c r="E38" s="46"/>
      <c r="F38" s="46"/>
      <c r="G38" s="46"/>
      <c r="H38" s="61"/>
      <c r="I38" s="43"/>
      <c r="J38" s="62">
        <f t="shared" si="0"/>
        <v>0</v>
      </c>
      <c r="K38" s="63">
        <f t="shared" si="1"/>
        <v>0</v>
      </c>
      <c r="L38" s="63">
        <f t="shared" si="2"/>
        <v>0</v>
      </c>
      <c r="M38" s="63">
        <f t="shared" si="3"/>
        <v>0</v>
      </c>
      <c r="N38" s="64">
        <f t="shared" si="4"/>
        <v>0</v>
      </c>
    </row>
    <row r="39" spans="1:14" ht="16.5" customHeight="1" x14ac:dyDescent="0.25">
      <c r="A39" s="57">
        <v>45292</v>
      </c>
      <c r="B39" s="35" t="s">
        <v>48</v>
      </c>
      <c r="C39" s="34" t="s">
        <v>17</v>
      </c>
      <c r="D39" s="33">
        <v>2</v>
      </c>
      <c r="E39" s="46"/>
      <c r="F39" s="46"/>
      <c r="G39" s="46"/>
      <c r="H39" s="61"/>
      <c r="I39" s="43"/>
      <c r="J39" s="62">
        <f t="shared" si="0"/>
        <v>0</v>
      </c>
      <c r="K39" s="63">
        <f t="shared" si="1"/>
        <v>0</v>
      </c>
      <c r="L39" s="63">
        <f t="shared" si="2"/>
        <v>0</v>
      </c>
      <c r="M39" s="63">
        <f t="shared" si="3"/>
        <v>0</v>
      </c>
      <c r="N39" s="64">
        <f t="shared" si="4"/>
        <v>0</v>
      </c>
    </row>
    <row r="40" spans="1:14" ht="16.5" customHeight="1" x14ac:dyDescent="0.25">
      <c r="A40" s="57">
        <v>45658</v>
      </c>
      <c r="B40" s="35" t="s">
        <v>49</v>
      </c>
      <c r="C40" s="34" t="s">
        <v>17</v>
      </c>
      <c r="D40" s="33">
        <v>2</v>
      </c>
      <c r="E40" s="46"/>
      <c r="F40" s="46"/>
      <c r="G40" s="46"/>
      <c r="H40" s="61"/>
      <c r="I40" s="43"/>
      <c r="J40" s="62">
        <f t="shared" si="0"/>
        <v>0</v>
      </c>
      <c r="K40" s="63">
        <f t="shared" si="1"/>
        <v>0</v>
      </c>
      <c r="L40" s="63">
        <f t="shared" si="2"/>
        <v>0</v>
      </c>
      <c r="M40" s="63">
        <f t="shared" si="3"/>
        <v>0</v>
      </c>
      <c r="N40" s="64">
        <f t="shared" si="4"/>
        <v>0</v>
      </c>
    </row>
    <row r="41" spans="1:14" ht="16.5" customHeight="1" x14ac:dyDescent="0.25">
      <c r="A41" s="57">
        <v>46023</v>
      </c>
      <c r="B41" s="35" t="s">
        <v>50</v>
      </c>
      <c r="C41" s="34" t="s">
        <v>17</v>
      </c>
      <c r="D41" s="33">
        <v>2</v>
      </c>
      <c r="E41" s="46"/>
      <c r="F41" s="46"/>
      <c r="G41" s="46"/>
      <c r="H41" s="61"/>
      <c r="I41" s="43"/>
      <c r="J41" s="62">
        <f t="shared" si="0"/>
        <v>0</v>
      </c>
      <c r="K41" s="63">
        <f t="shared" si="1"/>
        <v>0</v>
      </c>
      <c r="L41" s="63">
        <f t="shared" si="2"/>
        <v>0</v>
      </c>
      <c r="M41" s="63">
        <f t="shared" si="3"/>
        <v>0</v>
      </c>
      <c r="N41" s="64">
        <f t="shared" si="4"/>
        <v>0</v>
      </c>
    </row>
    <row r="42" spans="1:14" ht="16.5" customHeight="1" x14ac:dyDescent="0.25">
      <c r="A42" s="57">
        <v>46388</v>
      </c>
      <c r="B42" s="35" t="s">
        <v>51</v>
      </c>
      <c r="C42" s="34" t="s">
        <v>17</v>
      </c>
      <c r="D42" s="33">
        <v>2</v>
      </c>
      <c r="E42" s="46"/>
      <c r="F42" s="46"/>
      <c r="G42" s="46"/>
      <c r="H42" s="61"/>
      <c r="I42" s="43"/>
      <c r="J42" s="62">
        <f t="shared" si="0"/>
        <v>0</v>
      </c>
      <c r="K42" s="63">
        <f t="shared" si="1"/>
        <v>0</v>
      </c>
      <c r="L42" s="63">
        <f t="shared" si="2"/>
        <v>0</v>
      </c>
      <c r="M42" s="63">
        <f t="shared" si="3"/>
        <v>0</v>
      </c>
      <c r="N42" s="64">
        <f t="shared" si="4"/>
        <v>0</v>
      </c>
    </row>
    <row r="43" spans="1:14" ht="16.5" customHeight="1" x14ac:dyDescent="0.25">
      <c r="A43" s="57">
        <v>46753</v>
      </c>
      <c r="B43" s="35" t="s">
        <v>52</v>
      </c>
      <c r="C43" s="34" t="s">
        <v>17</v>
      </c>
      <c r="D43" s="33">
        <v>2</v>
      </c>
      <c r="E43" s="46"/>
      <c r="F43" s="46"/>
      <c r="G43" s="46"/>
      <c r="H43" s="61"/>
      <c r="I43" s="43"/>
      <c r="J43" s="62">
        <f t="shared" si="0"/>
        <v>0</v>
      </c>
      <c r="K43" s="63">
        <f t="shared" si="1"/>
        <v>0</v>
      </c>
      <c r="L43" s="63">
        <f t="shared" si="2"/>
        <v>0</v>
      </c>
      <c r="M43" s="63">
        <f t="shared" si="3"/>
        <v>0</v>
      </c>
      <c r="N43" s="64">
        <f t="shared" si="4"/>
        <v>0</v>
      </c>
    </row>
    <row r="44" spans="1:14" ht="16.5" customHeight="1" x14ac:dyDescent="0.25">
      <c r="A44" s="57">
        <v>47119</v>
      </c>
      <c r="B44" s="35" t="s">
        <v>53</v>
      </c>
      <c r="C44" s="34" t="s">
        <v>17</v>
      </c>
      <c r="D44" s="33">
        <v>2</v>
      </c>
      <c r="E44" s="46"/>
      <c r="F44" s="46"/>
      <c r="G44" s="46"/>
      <c r="H44" s="61"/>
      <c r="I44" s="43"/>
      <c r="J44" s="62">
        <f t="shared" si="0"/>
        <v>0</v>
      </c>
      <c r="K44" s="63">
        <f t="shared" si="1"/>
        <v>0</v>
      </c>
      <c r="L44" s="63">
        <f t="shared" si="2"/>
        <v>0</v>
      </c>
      <c r="M44" s="63">
        <f t="shared" si="3"/>
        <v>0</v>
      </c>
      <c r="N44" s="64">
        <f t="shared" si="4"/>
        <v>0</v>
      </c>
    </row>
    <row r="45" spans="1:14" ht="16.5" customHeight="1" x14ac:dyDescent="0.25">
      <c r="A45" s="57">
        <v>10959</v>
      </c>
      <c r="B45" s="35" t="s">
        <v>54</v>
      </c>
      <c r="C45" s="34" t="s">
        <v>17</v>
      </c>
      <c r="D45" s="33">
        <v>2</v>
      </c>
      <c r="E45" s="46"/>
      <c r="F45" s="46"/>
      <c r="G45" s="46"/>
      <c r="H45" s="61"/>
      <c r="I45" s="43"/>
      <c r="J45" s="62">
        <f t="shared" si="0"/>
        <v>0</v>
      </c>
      <c r="K45" s="63">
        <f t="shared" si="1"/>
        <v>0</v>
      </c>
      <c r="L45" s="63">
        <f t="shared" si="2"/>
        <v>0</v>
      </c>
      <c r="M45" s="63">
        <f t="shared" si="3"/>
        <v>0</v>
      </c>
      <c r="N45" s="64">
        <f t="shared" si="4"/>
        <v>0</v>
      </c>
    </row>
    <row r="46" spans="1:14" ht="16.5" customHeight="1" x14ac:dyDescent="0.25">
      <c r="A46" s="57">
        <v>11324</v>
      </c>
      <c r="B46" s="35" t="s">
        <v>55</v>
      </c>
      <c r="C46" s="34" t="s">
        <v>17</v>
      </c>
      <c r="D46" s="33">
        <v>1</v>
      </c>
      <c r="E46" s="46"/>
      <c r="F46" s="46"/>
      <c r="G46" s="46"/>
      <c r="H46" s="61"/>
      <c r="I46" s="43"/>
      <c r="J46" s="62">
        <f t="shared" si="0"/>
        <v>0</v>
      </c>
      <c r="K46" s="63">
        <f t="shared" si="1"/>
        <v>0</v>
      </c>
      <c r="L46" s="63">
        <f t="shared" si="2"/>
        <v>0</v>
      </c>
      <c r="M46" s="63">
        <f t="shared" si="3"/>
        <v>0</v>
      </c>
      <c r="N46" s="64">
        <f t="shared" si="4"/>
        <v>0</v>
      </c>
    </row>
    <row r="47" spans="1:14" ht="16.5" customHeight="1" x14ac:dyDescent="0.25">
      <c r="A47" s="57">
        <v>11689</v>
      </c>
      <c r="B47" s="35" t="s">
        <v>56</v>
      </c>
      <c r="C47" s="34" t="s">
        <v>17</v>
      </c>
      <c r="D47" s="33">
        <v>1</v>
      </c>
      <c r="E47" s="46"/>
      <c r="F47" s="46"/>
      <c r="G47" s="46"/>
      <c r="H47" s="61"/>
      <c r="I47" s="43"/>
      <c r="J47" s="62">
        <f t="shared" si="0"/>
        <v>0</v>
      </c>
      <c r="K47" s="63">
        <f t="shared" si="1"/>
        <v>0</v>
      </c>
      <c r="L47" s="63">
        <f t="shared" si="2"/>
        <v>0</v>
      </c>
      <c r="M47" s="63">
        <f t="shared" si="3"/>
        <v>0</v>
      </c>
      <c r="N47" s="64">
        <f t="shared" si="4"/>
        <v>0</v>
      </c>
    </row>
    <row r="48" spans="1:14" ht="16.5" customHeight="1" x14ac:dyDescent="0.25">
      <c r="A48" s="57">
        <v>12055</v>
      </c>
      <c r="B48" s="35" t="s">
        <v>57</v>
      </c>
      <c r="C48" s="34" t="s">
        <v>17</v>
      </c>
      <c r="D48" s="33">
        <v>1</v>
      </c>
      <c r="E48" s="46"/>
      <c r="F48" s="46"/>
      <c r="G48" s="46"/>
      <c r="H48" s="61"/>
      <c r="I48" s="43"/>
      <c r="J48" s="62">
        <f t="shared" si="0"/>
        <v>0</v>
      </c>
      <c r="K48" s="63">
        <f t="shared" si="1"/>
        <v>0</v>
      </c>
      <c r="L48" s="63">
        <f t="shared" si="2"/>
        <v>0</v>
      </c>
      <c r="M48" s="63">
        <f t="shared" si="3"/>
        <v>0</v>
      </c>
      <c r="N48" s="64">
        <f t="shared" si="4"/>
        <v>0</v>
      </c>
    </row>
    <row r="49" spans="1:14" ht="16.5" customHeight="1" x14ac:dyDescent="0.25">
      <c r="A49" s="57">
        <v>12420</v>
      </c>
      <c r="B49" s="35" t="s">
        <v>58</v>
      </c>
      <c r="C49" s="34" t="s">
        <v>17</v>
      </c>
      <c r="D49" s="33">
        <v>2</v>
      </c>
      <c r="E49" s="46"/>
      <c r="F49" s="46"/>
      <c r="G49" s="46"/>
      <c r="H49" s="61"/>
      <c r="I49" s="43"/>
      <c r="J49" s="62">
        <f t="shared" si="0"/>
        <v>0</v>
      </c>
      <c r="K49" s="63">
        <f t="shared" si="1"/>
        <v>0</v>
      </c>
      <c r="L49" s="63">
        <f t="shared" si="2"/>
        <v>0</v>
      </c>
      <c r="M49" s="63">
        <f t="shared" si="3"/>
        <v>0</v>
      </c>
      <c r="N49" s="64">
        <f t="shared" si="4"/>
        <v>0</v>
      </c>
    </row>
    <row r="50" spans="1:14" ht="16.5" customHeight="1" x14ac:dyDescent="0.25">
      <c r="A50" s="57">
        <v>12785</v>
      </c>
      <c r="B50" s="35" t="s">
        <v>59</v>
      </c>
      <c r="C50" s="34" t="s">
        <v>17</v>
      </c>
      <c r="D50" s="33">
        <v>1</v>
      </c>
      <c r="E50" s="46"/>
      <c r="F50" s="46"/>
      <c r="G50" s="46"/>
      <c r="H50" s="61"/>
      <c r="I50" s="43"/>
      <c r="J50" s="62">
        <f t="shared" si="0"/>
        <v>0</v>
      </c>
      <c r="K50" s="63">
        <f t="shared" si="1"/>
        <v>0</v>
      </c>
      <c r="L50" s="63">
        <f t="shared" si="2"/>
        <v>0</v>
      </c>
      <c r="M50" s="63">
        <f t="shared" si="3"/>
        <v>0</v>
      </c>
      <c r="N50" s="64">
        <f t="shared" si="4"/>
        <v>0</v>
      </c>
    </row>
    <row r="51" spans="1:14" ht="16.5" customHeight="1" x14ac:dyDescent="0.25">
      <c r="A51" s="57">
        <v>13150</v>
      </c>
      <c r="B51" s="35" t="s">
        <v>60</v>
      </c>
      <c r="C51" s="34" t="s">
        <v>17</v>
      </c>
      <c r="D51" s="33">
        <v>2</v>
      </c>
      <c r="E51" s="46"/>
      <c r="F51" s="46"/>
      <c r="G51" s="46"/>
      <c r="H51" s="61"/>
      <c r="I51" s="43"/>
      <c r="J51" s="62">
        <f t="shared" si="0"/>
        <v>0</v>
      </c>
      <c r="K51" s="63">
        <f t="shared" si="1"/>
        <v>0</v>
      </c>
      <c r="L51" s="63">
        <f t="shared" si="2"/>
        <v>0</v>
      </c>
      <c r="M51" s="63">
        <f t="shared" si="3"/>
        <v>0</v>
      </c>
      <c r="N51" s="64">
        <f t="shared" si="4"/>
        <v>0</v>
      </c>
    </row>
    <row r="52" spans="1:14" ht="16.5" customHeight="1" x14ac:dyDescent="0.25">
      <c r="A52" s="57">
        <v>13516</v>
      </c>
      <c r="B52" s="35" t="s">
        <v>61</v>
      </c>
      <c r="C52" s="34" t="s">
        <v>17</v>
      </c>
      <c r="D52" s="33">
        <v>1</v>
      </c>
      <c r="E52" s="46"/>
      <c r="F52" s="46"/>
      <c r="G52" s="46"/>
      <c r="H52" s="61"/>
      <c r="I52" s="43"/>
      <c r="J52" s="62">
        <f t="shared" si="0"/>
        <v>0</v>
      </c>
      <c r="K52" s="63">
        <f t="shared" si="1"/>
        <v>0</v>
      </c>
      <c r="L52" s="63">
        <f t="shared" si="2"/>
        <v>0</v>
      </c>
      <c r="M52" s="63">
        <f t="shared" si="3"/>
        <v>0</v>
      </c>
      <c r="N52" s="64">
        <f t="shared" si="4"/>
        <v>0</v>
      </c>
    </row>
    <row r="53" spans="1:14" ht="16.5" customHeight="1" x14ac:dyDescent="0.25">
      <c r="A53" s="57">
        <v>13881</v>
      </c>
      <c r="B53" s="35" t="s">
        <v>62</v>
      </c>
      <c r="C53" s="34" t="s">
        <v>17</v>
      </c>
      <c r="D53" s="33">
        <v>2</v>
      </c>
      <c r="E53" s="46"/>
      <c r="F53" s="46"/>
      <c r="G53" s="46"/>
      <c r="H53" s="61"/>
      <c r="I53" s="43"/>
      <c r="J53" s="62">
        <f t="shared" si="0"/>
        <v>0</v>
      </c>
      <c r="K53" s="63">
        <f t="shared" si="1"/>
        <v>0</v>
      </c>
      <c r="L53" s="63">
        <f t="shared" si="2"/>
        <v>0</v>
      </c>
      <c r="M53" s="63">
        <f t="shared" si="3"/>
        <v>0</v>
      </c>
      <c r="N53" s="64">
        <f t="shared" si="4"/>
        <v>0</v>
      </c>
    </row>
    <row r="54" spans="1:14" ht="16.5" customHeight="1" x14ac:dyDescent="0.25">
      <c r="A54" s="57">
        <v>14246</v>
      </c>
      <c r="B54" s="35" t="s">
        <v>63</v>
      </c>
      <c r="C54" s="34" t="s">
        <v>17</v>
      </c>
      <c r="D54" s="33">
        <v>2</v>
      </c>
      <c r="E54" s="46"/>
      <c r="F54" s="46"/>
      <c r="G54" s="46"/>
      <c r="H54" s="61"/>
      <c r="I54" s="43"/>
      <c r="J54" s="62">
        <f t="shared" si="0"/>
        <v>0</v>
      </c>
      <c r="K54" s="63">
        <f t="shared" si="1"/>
        <v>0</v>
      </c>
      <c r="L54" s="63">
        <f t="shared" si="2"/>
        <v>0</v>
      </c>
      <c r="M54" s="63">
        <f t="shared" si="3"/>
        <v>0</v>
      </c>
      <c r="N54" s="64">
        <f t="shared" si="4"/>
        <v>0</v>
      </c>
    </row>
    <row r="55" spans="1:14" ht="16.5" customHeight="1" x14ac:dyDescent="0.25">
      <c r="A55" s="57">
        <v>14611</v>
      </c>
      <c r="B55" s="35" t="s">
        <v>64</v>
      </c>
      <c r="C55" s="34" t="s">
        <v>17</v>
      </c>
      <c r="D55" s="33">
        <v>1</v>
      </c>
      <c r="E55" s="46"/>
      <c r="F55" s="46"/>
      <c r="G55" s="46"/>
      <c r="H55" s="61"/>
      <c r="I55" s="43"/>
      <c r="J55" s="62">
        <f t="shared" si="0"/>
        <v>0</v>
      </c>
      <c r="K55" s="63">
        <f t="shared" si="1"/>
        <v>0</v>
      </c>
      <c r="L55" s="63">
        <f t="shared" si="2"/>
        <v>0</v>
      </c>
      <c r="M55" s="63">
        <f t="shared" si="3"/>
        <v>0</v>
      </c>
      <c r="N55" s="64">
        <f t="shared" si="4"/>
        <v>0</v>
      </c>
    </row>
    <row r="56" spans="1:14" ht="16.5" customHeight="1" x14ac:dyDescent="0.25">
      <c r="B56" s="11"/>
      <c r="C56" s="11"/>
      <c r="D56" s="10"/>
      <c r="H56" s="22"/>
      <c r="L56" s="9"/>
      <c r="N56" s="9"/>
    </row>
    <row r="57" spans="1:14" ht="16.5" customHeight="1" x14ac:dyDescent="0.25">
      <c r="B57" s="11"/>
      <c r="C57" s="11"/>
      <c r="D57" s="10"/>
      <c r="L57" s="9"/>
      <c r="N57" s="9"/>
    </row>
    <row r="58" spans="1:14" s="12" customFormat="1" x14ac:dyDescent="0.3">
      <c r="A58" s="5"/>
      <c r="B58" s="20" t="s">
        <v>28</v>
      </c>
      <c r="C58" s="65"/>
      <c r="D58" s="66"/>
      <c r="E58" s="67"/>
      <c r="F58" s="19"/>
      <c r="G58" s="19"/>
      <c r="H58" s="72" t="s">
        <v>3</v>
      </c>
      <c r="I58" s="72"/>
      <c r="J58" s="72"/>
      <c r="K58" s="72"/>
      <c r="L58" s="73"/>
      <c r="M58" s="70"/>
      <c r="N58" s="71"/>
    </row>
    <row r="59" spans="1:14" s="12" customFormat="1" ht="15" customHeight="1" x14ac:dyDescent="0.3">
      <c r="A59" s="5"/>
      <c r="B59" s="20" t="s">
        <v>29</v>
      </c>
      <c r="C59" s="65"/>
      <c r="D59" s="66"/>
      <c r="E59" s="67"/>
      <c r="F59" s="21"/>
      <c r="G59" s="21"/>
      <c r="H59" s="72" t="s">
        <v>2</v>
      </c>
      <c r="I59" s="72"/>
      <c r="J59" s="72"/>
      <c r="K59" s="72"/>
      <c r="L59" s="73"/>
      <c r="M59" s="70"/>
      <c r="N59" s="71"/>
    </row>
    <row r="60" spans="1:14" s="12" customFormat="1" x14ac:dyDescent="0.3">
      <c r="A60" s="5"/>
      <c r="B60" s="20" t="s">
        <v>26</v>
      </c>
      <c r="C60" s="65"/>
      <c r="D60" s="66"/>
      <c r="E60" s="67"/>
      <c r="F60" s="19"/>
      <c r="G60" s="41"/>
      <c r="H60" s="72" t="s">
        <v>5</v>
      </c>
      <c r="I60" s="72"/>
      <c r="J60" s="72"/>
      <c r="K60" s="72"/>
      <c r="L60" s="73"/>
      <c r="M60" s="74"/>
      <c r="N60" s="75"/>
    </row>
    <row r="61" spans="1:14" s="12" customFormat="1" x14ac:dyDescent="0.3">
      <c r="A61" s="5"/>
      <c r="B61" s="20" t="s">
        <v>27</v>
      </c>
      <c r="C61" s="65"/>
      <c r="D61" s="66"/>
      <c r="E61" s="67"/>
      <c r="F61" s="19"/>
      <c r="G61" s="41"/>
      <c r="H61" s="83" t="s">
        <v>8</v>
      </c>
      <c r="I61" s="83"/>
      <c r="J61" s="83"/>
      <c r="K61" s="83"/>
      <c r="L61" s="84"/>
      <c r="M61" s="76"/>
      <c r="N61" s="77"/>
    </row>
    <row r="62" spans="1:14" s="12" customFormat="1" x14ac:dyDescent="0.3">
      <c r="A62" s="5"/>
      <c r="B62" s="20" t="s">
        <v>0</v>
      </c>
      <c r="C62" s="65"/>
      <c r="D62" s="66"/>
      <c r="E62" s="67"/>
      <c r="F62" s="19"/>
      <c r="G62" s="41"/>
      <c r="H62" s="68"/>
      <c r="I62" s="68"/>
      <c r="J62" s="68"/>
      <c r="K62" s="68"/>
      <c r="L62" s="69"/>
      <c r="M62" s="78"/>
      <c r="N62" s="79"/>
    </row>
    <row r="63" spans="1:14" s="12" customFormat="1" x14ac:dyDescent="0.3">
      <c r="A63" s="42"/>
      <c r="B63" s="20" t="s">
        <v>1</v>
      </c>
      <c r="C63" s="65"/>
      <c r="D63" s="66"/>
      <c r="E63" s="67"/>
      <c r="F63" s="19"/>
      <c r="G63" s="41"/>
      <c r="H63" s="18"/>
      <c r="I63" s="18"/>
      <c r="J63" s="18"/>
      <c r="K63" s="18"/>
      <c r="L63" s="18"/>
      <c r="M63" s="80"/>
      <c r="N63" s="81"/>
    </row>
    <row r="64" spans="1:14" s="12" customFormat="1" x14ac:dyDescent="0.3">
      <c r="A64" s="5"/>
      <c r="B64" s="17"/>
      <c r="C64" s="17"/>
      <c r="D64" s="18"/>
      <c r="E64" s="7"/>
      <c r="F64" s="7"/>
      <c r="G64" s="7"/>
      <c r="H64" s="5"/>
      <c r="I64" s="5"/>
      <c r="J64" s="5"/>
      <c r="K64" s="5"/>
      <c r="L64" s="5"/>
      <c r="M64" s="14"/>
      <c r="N64" s="13"/>
    </row>
    <row r="65" spans="1:15" s="12" customFormat="1" x14ac:dyDescent="0.3">
      <c r="A65" s="16"/>
      <c r="B65" s="15" t="s">
        <v>4</v>
      </c>
      <c r="C65" s="15"/>
      <c r="D65" s="5"/>
      <c r="E65" s="7"/>
      <c r="F65" s="7"/>
      <c r="G65" s="7"/>
      <c r="H65" s="5"/>
      <c r="I65" s="5"/>
      <c r="J65" s="5"/>
      <c r="K65" s="5"/>
      <c r="L65" s="5"/>
      <c r="M65" s="14"/>
      <c r="N65" s="13"/>
    </row>
    <row r="66" spans="1:15" ht="16.5" customHeight="1" x14ac:dyDescent="0.25">
      <c r="B66" s="11"/>
      <c r="C66" s="11"/>
      <c r="D66" s="10"/>
      <c r="L66" s="9"/>
      <c r="N66" s="9"/>
    </row>
    <row r="67" spans="1:15" s="5" customFormat="1" x14ac:dyDescent="0.25">
      <c r="B67" s="8"/>
      <c r="C67" s="8"/>
      <c r="D67" s="7"/>
      <c r="F67" s="7"/>
      <c r="G67" s="7"/>
      <c r="M67" s="6"/>
      <c r="O67" s="1"/>
    </row>
  </sheetData>
  <mergeCells count="35">
    <mergeCell ref="H14:K14"/>
    <mergeCell ref="C7:C8"/>
    <mergeCell ref="D7:D8"/>
    <mergeCell ref="E7:E8"/>
    <mergeCell ref="B7:B8"/>
    <mergeCell ref="D14:D15"/>
    <mergeCell ref="E14:E15"/>
    <mergeCell ref="F14:F15"/>
    <mergeCell ref="G14:G15"/>
    <mergeCell ref="A5:N5"/>
    <mergeCell ref="H61:L61"/>
    <mergeCell ref="C58:E58"/>
    <mergeCell ref="C59:E59"/>
    <mergeCell ref="C60:E60"/>
    <mergeCell ref="C61:E61"/>
    <mergeCell ref="F7:F8"/>
    <mergeCell ref="G7:G8"/>
    <mergeCell ref="H7:K7"/>
    <mergeCell ref="L7:N7"/>
    <mergeCell ref="A14:A15"/>
    <mergeCell ref="B14:B15"/>
    <mergeCell ref="C14:C15"/>
    <mergeCell ref="L14:N14"/>
    <mergeCell ref="A12:N12"/>
    <mergeCell ref="A7:A8"/>
    <mergeCell ref="C62:E62"/>
    <mergeCell ref="C63:E63"/>
    <mergeCell ref="H62:L62"/>
    <mergeCell ref="M58:N58"/>
    <mergeCell ref="H58:L58"/>
    <mergeCell ref="H59:L59"/>
    <mergeCell ref="H60:L60"/>
    <mergeCell ref="M59:N59"/>
    <mergeCell ref="M60:N60"/>
    <mergeCell ref="M61:N63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un21960</cp:lastModifiedBy>
  <cp:lastPrinted>2024-02-28T10:53:19Z</cp:lastPrinted>
  <dcterms:created xsi:type="dcterms:W3CDTF">2022-06-12T03:33:09Z</dcterms:created>
  <dcterms:modified xsi:type="dcterms:W3CDTF">2024-11-05T13:47:41Z</dcterms:modified>
</cp:coreProperties>
</file>