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2.6.15\Przetarg na Usługi Leśne\Przetarg Leśny 2025\Pakiet II\"/>
    </mc:Choice>
  </mc:AlternateContent>
  <bookViews>
    <workbookView xWindow="0" yWindow="0" windowWidth="10920" windowHeight="11940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1" l="1"/>
  <c r="I66" i="1"/>
  <c r="I58" i="1"/>
  <c r="I56" i="1"/>
  <c r="K56" i="1" s="1"/>
  <c r="L56" i="1" s="1"/>
  <c r="K64" i="1" l="1"/>
  <c r="L64" i="1" s="1"/>
  <c r="K66" i="1"/>
  <c r="L66" i="1" s="1"/>
  <c r="K58" i="1"/>
  <c r="L58" i="1" s="1"/>
  <c r="L57" i="1"/>
  <c r="L59" i="1"/>
  <c r="L60" i="1"/>
  <c r="L61" i="1"/>
  <c r="L62" i="1"/>
  <c r="L63" i="1"/>
  <c r="L65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K57" i="1"/>
  <c r="K59" i="1"/>
  <c r="K60" i="1"/>
  <c r="K61" i="1"/>
  <c r="K62" i="1"/>
  <c r="K63" i="1"/>
  <c r="K65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I57" i="1"/>
  <c r="I59" i="1"/>
  <c r="I60" i="1"/>
  <c r="I61" i="1"/>
  <c r="I62" i="1"/>
  <c r="I63" i="1"/>
  <c r="I65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  <c r="F86" i="1"/>
  <c r="F87" i="1" l="1"/>
</calcChain>
</file>

<file path=xl/sharedStrings.xml><?xml version="1.0" encoding="utf-8"?>
<sst xmlns="http://schemas.openxmlformats.org/spreadsheetml/2006/main" count="240" uniqueCount="144">
  <si>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</si>
  <si>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</si>
  <si>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</si>
  <si>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</si>
  <si>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</si>
  <si>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</si>
  <si>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</si>
  <si>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</si>
  <si>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</si>
  <si>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</si>
  <si>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</si>
  <si>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</si>
  <si>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</si>
  <si>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</si>
  <si>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</si>
  <si>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</si>
  <si>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</si>
  <si>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</si>
  <si>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</si>
  <si>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</si>
  <si>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</si>
  <si>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</si>
  <si>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</si>
  <si>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</si>
  <si>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</si>
  <si>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</si>
  <si>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</si>
  <si>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</si>
  <si>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</si>
  <si>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</si>
  <si>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</si>
  <si>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</si>
  <si>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</si>
  <si>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</si>
  <si>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</si>
  <si>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</si>
  <si>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</si>
  <si>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</si>
  <si>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</si>
  <si>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</si>
  <si>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</si>
  <si>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</si>
  <si>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</si>
  <si>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</si>
  <si>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</si>
  <si>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</si>
  <si>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</si>
  <si>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</si>
  <si>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</si>
  <si>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</si>
  <si>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</si>
  <si>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</si>
  <si>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</si>
  <si>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</si>
  <si>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</si>
  <si>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</si>
  <si>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</si>
  <si>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</si>
  <si>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</si>
  <si>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</si>
  <si>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</si>
  <si>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</si>
  <si>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</si>
  <si>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</si>
  <si>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</si>
  <si>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</si>
  <si>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</si>
  <si>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</si>
  <si>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</si>
  <si>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</si>
  <si>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</si>
  <si>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</si>
  <si>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</si>
  <si>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</si>
  <si>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</si>
  <si>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</si>
  <si>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</si>
  <si>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</si>
  <si>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</si>
  <si>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</si>
  <si>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</si>
  <si>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</si>
  <si>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</si>
  <si>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</si>
  <si>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</si>
  <si>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</si>
  <si>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</si>
  <si>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</si>
  <si>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</si>
  <si>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</si>
  <si>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</si>
  <si>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</si>
  <si>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</si>
  <si>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</si>
  <si>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</si>
  <si>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</si>
  <si>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</si>
  <si>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</si>
  <si>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</si>
  <si>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</si>
  <si>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</si>
  <si>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</si>
  <si>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</si>
  <si>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</si>
  <si>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</si>
  <si>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</si>
  <si>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</si>
  <si>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</si>
  <si>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</si>
  <si>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</si>
  <si>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</si>
  <si>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</si>
  <si>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2025''  składamy niniejszym ofertę na pakiet Pakiet II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</si>
  <si>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</si>
  <si>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</si>
  <si>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</si>
  <si>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</si>
  <si>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</si>
  <si>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</si>
  <si>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</si>
  <si>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</si>
  <si>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</si>
  <si>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</si>
  <si>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</si>
  <si>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</si>
  <si>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</si>
  <si>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</si>
  <si>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</si>
  <si>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</si>
  <si>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</si>
  <si>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</si>
  <si>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</si>
  <si>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47</t>
  </si>
  <si>
    <t>OPR-UC</t>
  </si>
  <si>
    <t>Opryskiwanie upraw opryskiwaczem ciągnikowym</t>
  </si>
  <si>
    <t>69</t>
  </si>
  <si>
    <t>WYK KOPC</t>
  </si>
  <si>
    <t>Wykonanie kopczyków</t>
  </si>
  <si>
    <t>118</t>
  </si>
  <si>
    <t>PIEL-CKR</t>
  </si>
  <si>
    <t>Pielęgnowanie międzyrzędów (przejazd każdym rzędem)</t>
  </si>
  <si>
    <t>106</t>
  </si>
  <si>
    <t>POP-BRYŁ</t>
  </si>
  <si>
    <t>Sadzenie sadzonek z zakrytym systemem korzeniowym w poprawkach i uzupełnieniach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</si>
</sst>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9" fontId="1" fillId="2" borderId="1" xfId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right" vertical="center"/>
    </xf>
    <xf numFmtId="9" fontId="1" fillId="4" borderId="1" xfId="1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2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5"/>
  <sheetViews>
    <sheetView tabSelected="1" view="pageBreakPreview" topLeftCell="A66" zoomScaleNormal="100" zoomScaleSheetLayoutView="100" workbookViewId="0">
      <selection activeCell="E71" sqref="E7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6.85546875" customWidth="1"/>
    <col min="14" max="14" width="0.7109375" customWidth="1"/>
    <col min="15" max="15" width="0.5703125" customWidth="1"/>
    <col min="16" max="16" width="2.28515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104</v>
      </c>
      <c r="J2" s="38"/>
      <c r="K2" s="38"/>
      <c r="L2" s="38"/>
      <c r="M2" s="38"/>
      <c r="N2" s="38"/>
      <c r="O2" s="38"/>
    </row>
    <row r="3" spans="2:15" s="1" customFormat="1" ht="28.7" customHeight="1" x14ac:dyDescent="0.2"/>
    <row r="4" spans="2:15" s="1" customFormat="1" ht="2.65" customHeight="1" x14ac:dyDescent="0.2">
      <c r="B4" s="31"/>
      <c r="C4" s="31"/>
      <c r="D4" s="31"/>
    </row>
    <row r="5" spans="2:15" s="1" customFormat="1" ht="28.7" customHeight="1" x14ac:dyDescent="0.2"/>
    <row r="6" spans="2:15" s="1" customFormat="1" ht="2.65" customHeight="1" x14ac:dyDescent="0.2">
      <c r="B6" s="31"/>
      <c r="C6" s="31"/>
      <c r="D6" s="31"/>
    </row>
    <row r="7" spans="2:15" s="1" customFormat="1" ht="28.7" customHeight="1" x14ac:dyDescent="0.2"/>
    <row r="8" spans="2:15" s="1" customFormat="1" ht="5.25" customHeight="1" x14ac:dyDescent="0.2">
      <c r="B8" s="31"/>
      <c r="C8" s="31"/>
      <c r="D8" s="31"/>
    </row>
    <row r="9" spans="2:15" s="1" customFormat="1" ht="4.3499999999999996" customHeight="1" x14ac:dyDescent="0.2"/>
    <row r="10" spans="2:15" s="1" customFormat="1" ht="6.95" customHeight="1" x14ac:dyDescent="0.2">
      <c r="B10" s="34" t="s">
        <v>105</v>
      </c>
      <c r="C10" s="34"/>
      <c r="D10" s="34"/>
    </row>
    <row r="11" spans="2:15" s="1" customFormat="1" ht="12.2" customHeight="1" x14ac:dyDescent="0.2">
      <c r="B11" s="34"/>
      <c r="C11" s="34"/>
      <c r="D11" s="34"/>
      <c r="G11" s="33" t="s">
        <v>106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32" t="s">
        <v>107</v>
      </c>
      <c r="F14" s="32"/>
      <c r="G14" s="32"/>
    </row>
    <row r="15" spans="2:15" s="1" customFormat="1" ht="43.15" customHeight="1" x14ac:dyDescent="0.2"/>
    <row r="16" spans="2:15" s="1" customFormat="1" ht="20.85" customHeight="1" x14ac:dyDescent="0.2">
      <c r="B16" s="11" t="s">
        <v>108</v>
      </c>
      <c r="C16" s="11"/>
    </row>
    <row r="17" spans="2:13" s="1" customFormat="1" ht="2.65" customHeight="1" x14ac:dyDescent="0.2"/>
    <row r="18" spans="2:13" s="1" customFormat="1" ht="20.85" customHeight="1" x14ac:dyDescent="0.2">
      <c r="B18" s="11" t="s">
        <v>109</v>
      </c>
      <c r="C18" s="11"/>
    </row>
    <row r="19" spans="2:13" s="1" customFormat="1" ht="2.65" customHeight="1" x14ac:dyDescent="0.2"/>
    <row r="20" spans="2:13" s="1" customFormat="1" ht="20.85" customHeight="1" x14ac:dyDescent="0.2">
      <c r="B20" s="11" t="s">
        <v>110</v>
      </c>
      <c r="C20" s="11"/>
    </row>
    <row r="21" spans="2:13" s="1" customFormat="1" ht="2.65" customHeight="1" x14ac:dyDescent="0.2"/>
    <row r="22" spans="2:13" s="1" customFormat="1" ht="20.85" customHeight="1" x14ac:dyDescent="0.2">
      <c r="B22" s="11" t="s">
        <v>111</v>
      </c>
      <c r="C22" s="11"/>
    </row>
    <row r="23" spans="2:13" s="1" customFormat="1" ht="34.700000000000003" customHeight="1" x14ac:dyDescent="0.2"/>
    <row r="24" spans="2:13" s="1" customFormat="1" ht="50.1" customHeight="1" x14ac:dyDescent="0.2">
      <c r="B24" s="21" t="s">
        <v>112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9.25" customHeight="1" x14ac:dyDescent="0.2">
      <c r="B26" s="25" t="s">
        <v>113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114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9632</v>
      </c>
      <c r="H32" s="9"/>
      <c r="I32" s="9">
        <f>G32*H32</f>
        <v>0</v>
      </c>
      <c r="J32" s="10">
        <v>0.08</v>
      </c>
      <c r="K32" s="9">
        <f>I32*J32</f>
        <v>0</v>
      </c>
      <c r="L32" s="36">
        <f>I32+K32</f>
        <v>0</v>
      </c>
      <c r="M32" s="36"/>
    </row>
    <row r="33" spans="2:13" s="1" customFormat="1" ht="3.2" customHeight="1" x14ac:dyDescent="0.2"/>
    <row r="34" spans="2:13" s="1" customFormat="1" ht="18.2" customHeight="1" x14ac:dyDescent="0.2">
      <c r="B34" s="28" t="s">
        <v>115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308</v>
      </c>
      <c r="H37" s="9"/>
      <c r="I37" s="9">
        <f>G37*H37</f>
        <v>0</v>
      </c>
      <c r="J37" s="10">
        <v>0.08</v>
      </c>
      <c r="K37" s="9">
        <f>I37*J37</f>
        <v>0</v>
      </c>
      <c r="L37" s="36">
        <f>I37+K37</f>
        <v>0</v>
      </c>
      <c r="M37" s="36"/>
    </row>
    <row r="38" spans="2:13" s="1" customFormat="1" ht="3.2" customHeight="1" x14ac:dyDescent="0.2"/>
    <row r="39" spans="2:13" s="1" customFormat="1" ht="18.2" customHeight="1" x14ac:dyDescent="0.2">
      <c r="B39" s="28" t="s">
        <v>116</v>
      </c>
      <c r="C39" s="28"/>
      <c r="D39" s="28"/>
      <c r="E39" s="28"/>
      <c r="F39" s="28"/>
      <c r="G39" s="28"/>
      <c r="H39" s="28"/>
      <c r="I39" s="28"/>
      <c r="J39" s="28"/>
      <c r="K39" s="2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4329</v>
      </c>
      <c r="H42" s="9"/>
      <c r="I42" s="9">
        <f>G42*H42</f>
        <v>0</v>
      </c>
      <c r="J42" s="10">
        <v>0.08</v>
      </c>
      <c r="K42" s="9">
        <f>I42*J42</f>
        <v>0</v>
      </c>
      <c r="L42" s="36">
        <f>I42+K42</f>
        <v>0</v>
      </c>
      <c r="M42" s="36"/>
    </row>
    <row r="43" spans="2:13" s="1" customFormat="1" ht="3.2" customHeight="1" x14ac:dyDescent="0.2"/>
    <row r="44" spans="2:13" s="1" customFormat="1" ht="18.2" customHeight="1" x14ac:dyDescent="0.2">
      <c r="B44" s="28" t="s">
        <v>117</v>
      </c>
      <c r="C44" s="28"/>
      <c r="D44" s="28"/>
      <c r="E44" s="28"/>
      <c r="F44" s="28"/>
      <c r="G44" s="28"/>
      <c r="H44" s="28"/>
      <c r="I44" s="28"/>
      <c r="J44" s="28"/>
      <c r="K44" s="2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4011</v>
      </c>
      <c r="H47" s="9"/>
      <c r="I47" s="9">
        <f>G47*H47</f>
        <v>0</v>
      </c>
      <c r="J47" s="10">
        <v>0.08</v>
      </c>
      <c r="K47" s="9">
        <f>I47*J47</f>
        <v>0</v>
      </c>
      <c r="L47" s="36">
        <f>I47+K47</f>
        <v>0</v>
      </c>
      <c r="M47" s="36"/>
    </row>
    <row r="48" spans="2:13" s="1" customFormat="1" ht="3.2" customHeight="1" x14ac:dyDescent="0.2"/>
    <row r="49" spans="2:13" s="1" customFormat="1" ht="18.2" customHeight="1" x14ac:dyDescent="0.2">
      <c r="B49" s="28" t="s">
        <v>118</v>
      </c>
      <c r="C49" s="28"/>
      <c r="D49" s="28"/>
      <c r="E49" s="28"/>
      <c r="F49" s="28"/>
      <c r="G49" s="28"/>
      <c r="H49" s="28"/>
      <c r="I49" s="28"/>
      <c r="J49" s="28"/>
      <c r="K49" s="28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5" t="s">
        <v>10</v>
      </c>
      <c r="M51" s="3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1905</v>
      </c>
      <c r="H52" s="9"/>
      <c r="I52" s="9">
        <f>G52*H52</f>
        <v>0</v>
      </c>
      <c r="J52" s="10">
        <v>0.08</v>
      </c>
      <c r="K52" s="9">
        <f>I52*J52</f>
        <v>0</v>
      </c>
      <c r="L52" s="36">
        <f>I52+K52</f>
        <v>0</v>
      </c>
      <c r="M52" s="36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5" t="s">
        <v>10</v>
      </c>
      <c r="M54" s="3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37.53</v>
      </c>
      <c r="H55" s="9"/>
      <c r="I55" s="9">
        <f>G55*H55</f>
        <v>0</v>
      </c>
      <c r="J55" s="10">
        <v>0.08</v>
      </c>
      <c r="K55" s="9">
        <f>I55*J55</f>
        <v>0</v>
      </c>
      <c r="L55" s="36">
        <f>I55+K55</f>
        <v>0</v>
      </c>
      <c r="M55" s="36"/>
    </row>
    <row r="56" spans="2:13" s="17" customFormat="1" ht="19.7" customHeight="1" x14ac:dyDescent="0.2">
      <c r="B56" s="12">
        <v>7</v>
      </c>
      <c r="C56" s="13" t="s">
        <v>132</v>
      </c>
      <c r="D56" s="13" t="s">
        <v>133</v>
      </c>
      <c r="E56" s="14" t="s">
        <v>134</v>
      </c>
      <c r="F56" s="13" t="s">
        <v>18</v>
      </c>
      <c r="G56" s="19">
        <v>1</v>
      </c>
      <c r="H56" s="15"/>
      <c r="I56" s="15">
        <f t="shared" ref="I56" si="0">G56*H56</f>
        <v>0</v>
      </c>
      <c r="J56" s="16">
        <v>0.08</v>
      </c>
      <c r="K56" s="15">
        <f t="shared" ref="K56" si="1">I56*J56</f>
        <v>0</v>
      </c>
      <c r="L56" s="20">
        <f t="shared" ref="L56" si="2">I56+K56</f>
        <v>0</v>
      </c>
      <c r="M56" s="20"/>
    </row>
    <row r="57" spans="2:13" s="1" customFormat="1" ht="19.7" customHeight="1" x14ac:dyDescent="0.2">
      <c r="B57" s="5">
        <v>8</v>
      </c>
      <c r="C57" s="6" t="s">
        <v>19</v>
      </c>
      <c r="D57" s="6" t="s">
        <v>20</v>
      </c>
      <c r="E57" s="7" t="s">
        <v>21</v>
      </c>
      <c r="F57" s="6" t="s">
        <v>22</v>
      </c>
      <c r="G57" s="8">
        <v>0.66</v>
      </c>
      <c r="H57" s="9"/>
      <c r="I57" s="9">
        <f t="shared" ref="I57:I84" si="3">G57*H57</f>
        <v>0</v>
      </c>
      <c r="J57" s="10">
        <v>0.08</v>
      </c>
      <c r="K57" s="9">
        <f t="shared" ref="K57:K84" si="4">I57*J57</f>
        <v>0</v>
      </c>
      <c r="L57" s="36">
        <f t="shared" ref="L57:L84" si="5">I57+K57</f>
        <v>0</v>
      </c>
      <c r="M57" s="36"/>
    </row>
    <row r="58" spans="2:13" s="17" customFormat="1" ht="19.7" customHeight="1" x14ac:dyDescent="0.2">
      <c r="B58" s="12">
        <v>9</v>
      </c>
      <c r="C58" s="13" t="s">
        <v>135</v>
      </c>
      <c r="D58" s="13" t="s">
        <v>136</v>
      </c>
      <c r="E58" s="14" t="s">
        <v>137</v>
      </c>
      <c r="F58" s="13" t="s">
        <v>22</v>
      </c>
      <c r="G58" s="19">
        <v>1</v>
      </c>
      <c r="H58" s="15"/>
      <c r="I58" s="15">
        <f t="shared" si="3"/>
        <v>0</v>
      </c>
      <c r="J58" s="16">
        <v>0.08</v>
      </c>
      <c r="K58" s="15">
        <f t="shared" si="4"/>
        <v>0</v>
      </c>
      <c r="L58" s="20">
        <f t="shared" si="5"/>
        <v>0</v>
      </c>
      <c r="M58" s="20"/>
    </row>
    <row r="59" spans="2:13" s="1" customFormat="1" ht="19.7" customHeight="1" x14ac:dyDescent="0.2">
      <c r="B59" s="5">
        <v>10</v>
      </c>
      <c r="C59" s="6" t="s">
        <v>23</v>
      </c>
      <c r="D59" s="6" t="s">
        <v>24</v>
      </c>
      <c r="E59" s="7" t="s">
        <v>25</v>
      </c>
      <c r="F59" s="6" t="s">
        <v>14</v>
      </c>
      <c r="G59" s="8">
        <v>57.5</v>
      </c>
      <c r="H59" s="9"/>
      <c r="I59" s="9">
        <f t="shared" si="3"/>
        <v>0</v>
      </c>
      <c r="J59" s="10">
        <v>0.08</v>
      </c>
      <c r="K59" s="9">
        <f t="shared" si="4"/>
        <v>0</v>
      </c>
      <c r="L59" s="36">
        <f t="shared" si="5"/>
        <v>0</v>
      </c>
      <c r="M59" s="36"/>
    </row>
    <row r="60" spans="2:13" s="1" customFormat="1" ht="19.7" customHeight="1" x14ac:dyDescent="0.2">
      <c r="B60" s="18">
        <v>11</v>
      </c>
      <c r="C60" s="6" t="s">
        <v>26</v>
      </c>
      <c r="D60" s="6" t="s">
        <v>27</v>
      </c>
      <c r="E60" s="7" t="s">
        <v>28</v>
      </c>
      <c r="F60" s="6" t="s">
        <v>22</v>
      </c>
      <c r="G60" s="8">
        <v>118.68</v>
      </c>
      <c r="H60" s="9"/>
      <c r="I60" s="9">
        <f t="shared" si="3"/>
        <v>0</v>
      </c>
      <c r="J60" s="10">
        <v>0.08</v>
      </c>
      <c r="K60" s="9">
        <f t="shared" si="4"/>
        <v>0</v>
      </c>
      <c r="L60" s="36">
        <f t="shared" si="5"/>
        <v>0</v>
      </c>
      <c r="M60" s="36"/>
    </row>
    <row r="61" spans="2:13" s="1" customFormat="1" ht="19.7" customHeight="1" x14ac:dyDescent="0.2">
      <c r="B61" s="18">
        <v>12</v>
      </c>
      <c r="C61" s="6" t="s">
        <v>29</v>
      </c>
      <c r="D61" s="6" t="s">
        <v>30</v>
      </c>
      <c r="E61" s="7" t="s">
        <v>31</v>
      </c>
      <c r="F61" s="6" t="s">
        <v>22</v>
      </c>
      <c r="G61" s="8">
        <v>195.21</v>
      </c>
      <c r="H61" s="9"/>
      <c r="I61" s="9">
        <f t="shared" si="3"/>
        <v>0</v>
      </c>
      <c r="J61" s="10">
        <v>0.08</v>
      </c>
      <c r="K61" s="9">
        <f t="shared" si="4"/>
        <v>0</v>
      </c>
      <c r="L61" s="36">
        <f t="shared" si="5"/>
        <v>0</v>
      </c>
      <c r="M61" s="36"/>
    </row>
    <row r="62" spans="2:13" s="1" customFormat="1" ht="28.7" customHeight="1" x14ac:dyDescent="0.2">
      <c r="B62" s="18">
        <v>13</v>
      </c>
      <c r="C62" s="6" t="s">
        <v>32</v>
      </c>
      <c r="D62" s="6" t="s">
        <v>33</v>
      </c>
      <c r="E62" s="7" t="s">
        <v>34</v>
      </c>
      <c r="F62" s="6" t="s">
        <v>22</v>
      </c>
      <c r="G62" s="8">
        <v>8.8699999999999992</v>
      </c>
      <c r="H62" s="9"/>
      <c r="I62" s="9">
        <f t="shared" si="3"/>
        <v>0</v>
      </c>
      <c r="J62" s="10">
        <v>0.08</v>
      </c>
      <c r="K62" s="9">
        <f t="shared" si="4"/>
        <v>0</v>
      </c>
      <c r="L62" s="36">
        <f t="shared" si="5"/>
        <v>0</v>
      </c>
      <c r="M62" s="36"/>
    </row>
    <row r="63" spans="2:13" s="1" customFormat="1" ht="19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22</v>
      </c>
      <c r="G63" s="8">
        <v>7.82</v>
      </c>
      <c r="H63" s="9"/>
      <c r="I63" s="9">
        <f t="shared" si="3"/>
        <v>0</v>
      </c>
      <c r="J63" s="10">
        <v>0.08</v>
      </c>
      <c r="K63" s="9">
        <f t="shared" si="4"/>
        <v>0</v>
      </c>
      <c r="L63" s="36">
        <f t="shared" si="5"/>
        <v>0</v>
      </c>
      <c r="M63" s="36"/>
    </row>
    <row r="64" spans="2:13" s="17" customFormat="1" ht="28.7" customHeight="1" x14ac:dyDescent="0.2">
      <c r="B64" s="12">
        <v>15</v>
      </c>
      <c r="C64" s="13" t="s">
        <v>141</v>
      </c>
      <c r="D64" s="13" t="s">
        <v>142</v>
      </c>
      <c r="E64" s="14" t="s">
        <v>143</v>
      </c>
      <c r="F64" s="13" t="s">
        <v>22</v>
      </c>
      <c r="G64" s="19">
        <v>1</v>
      </c>
      <c r="H64" s="15"/>
      <c r="I64" s="15">
        <f t="shared" si="3"/>
        <v>0</v>
      </c>
      <c r="J64" s="16">
        <v>0.08</v>
      </c>
      <c r="K64" s="15">
        <f t="shared" si="4"/>
        <v>0</v>
      </c>
      <c r="L64" s="20">
        <f t="shared" si="5"/>
        <v>0</v>
      </c>
      <c r="M64" s="20"/>
    </row>
    <row r="65" spans="2:13" s="1" customFormat="1" ht="19.7" customHeight="1" x14ac:dyDescent="0.2">
      <c r="B65" s="5">
        <v>16</v>
      </c>
      <c r="C65" s="6" t="s">
        <v>38</v>
      </c>
      <c r="D65" s="6" t="s">
        <v>39</v>
      </c>
      <c r="E65" s="7" t="s">
        <v>40</v>
      </c>
      <c r="F65" s="6" t="s">
        <v>22</v>
      </c>
      <c r="G65" s="8">
        <v>331.17</v>
      </c>
      <c r="H65" s="9"/>
      <c r="I65" s="9">
        <f t="shared" si="3"/>
        <v>0</v>
      </c>
      <c r="J65" s="10">
        <v>0.08</v>
      </c>
      <c r="K65" s="9">
        <f t="shared" si="4"/>
        <v>0</v>
      </c>
      <c r="L65" s="36">
        <f t="shared" si="5"/>
        <v>0</v>
      </c>
      <c r="M65" s="36"/>
    </row>
    <row r="66" spans="2:13" s="17" customFormat="1" ht="19.7" customHeight="1" x14ac:dyDescent="0.2">
      <c r="B66" s="12">
        <v>17</v>
      </c>
      <c r="C66" s="13" t="s">
        <v>138</v>
      </c>
      <c r="D66" s="13" t="s">
        <v>139</v>
      </c>
      <c r="E66" s="14" t="s">
        <v>140</v>
      </c>
      <c r="F66" s="13" t="s">
        <v>18</v>
      </c>
      <c r="G66" s="19">
        <v>1</v>
      </c>
      <c r="H66" s="15"/>
      <c r="I66" s="15">
        <f t="shared" si="3"/>
        <v>0</v>
      </c>
      <c r="J66" s="16">
        <v>0.08</v>
      </c>
      <c r="K66" s="15">
        <f t="shared" si="4"/>
        <v>0</v>
      </c>
      <c r="L66" s="20">
        <f t="shared" si="5"/>
        <v>0</v>
      </c>
      <c r="M66" s="20"/>
    </row>
    <row r="67" spans="2:13" s="1" customFormat="1" ht="28.7" customHeight="1" x14ac:dyDescent="0.2">
      <c r="B67" s="5">
        <v>18</v>
      </c>
      <c r="C67" s="6" t="s">
        <v>41</v>
      </c>
      <c r="D67" s="6" t="s">
        <v>42</v>
      </c>
      <c r="E67" s="7" t="s">
        <v>43</v>
      </c>
      <c r="F67" s="6" t="s">
        <v>18</v>
      </c>
      <c r="G67" s="8">
        <v>130</v>
      </c>
      <c r="H67" s="9"/>
      <c r="I67" s="9">
        <f t="shared" si="3"/>
        <v>0</v>
      </c>
      <c r="J67" s="10">
        <v>0.08</v>
      </c>
      <c r="K67" s="9">
        <f t="shared" si="4"/>
        <v>0</v>
      </c>
      <c r="L67" s="36">
        <f t="shared" si="5"/>
        <v>0</v>
      </c>
      <c r="M67" s="36"/>
    </row>
    <row r="68" spans="2:13" s="1" customFormat="1" ht="28.7" customHeight="1" x14ac:dyDescent="0.2">
      <c r="B68" s="18">
        <v>19</v>
      </c>
      <c r="C68" s="6" t="s">
        <v>44</v>
      </c>
      <c r="D68" s="6" t="s">
        <v>45</v>
      </c>
      <c r="E68" s="7" t="s">
        <v>46</v>
      </c>
      <c r="F68" s="6" t="s">
        <v>18</v>
      </c>
      <c r="G68" s="8">
        <v>63</v>
      </c>
      <c r="H68" s="9"/>
      <c r="I68" s="9">
        <f t="shared" si="3"/>
        <v>0</v>
      </c>
      <c r="J68" s="10">
        <v>0.08</v>
      </c>
      <c r="K68" s="9">
        <f t="shared" si="4"/>
        <v>0</v>
      </c>
      <c r="L68" s="36">
        <f t="shared" si="5"/>
        <v>0</v>
      </c>
      <c r="M68" s="36"/>
    </row>
    <row r="69" spans="2:13" s="1" customFormat="1" ht="28.7" customHeight="1" x14ac:dyDescent="0.2">
      <c r="B69" s="18">
        <v>20</v>
      </c>
      <c r="C69" s="6" t="s">
        <v>47</v>
      </c>
      <c r="D69" s="6" t="s">
        <v>48</v>
      </c>
      <c r="E69" s="7" t="s">
        <v>49</v>
      </c>
      <c r="F69" s="6" t="s">
        <v>18</v>
      </c>
      <c r="G69" s="8">
        <v>12</v>
      </c>
      <c r="H69" s="9"/>
      <c r="I69" s="9">
        <f t="shared" si="3"/>
        <v>0</v>
      </c>
      <c r="J69" s="10">
        <v>0.08</v>
      </c>
      <c r="K69" s="9">
        <f t="shared" si="4"/>
        <v>0</v>
      </c>
      <c r="L69" s="36">
        <f t="shared" si="5"/>
        <v>0</v>
      </c>
      <c r="M69" s="36"/>
    </row>
    <row r="70" spans="2:13" s="1" customFormat="1" ht="19.7" customHeight="1" x14ac:dyDescent="0.2">
      <c r="B70" s="18">
        <v>21</v>
      </c>
      <c r="C70" s="6" t="s">
        <v>50</v>
      </c>
      <c r="D70" s="6" t="s">
        <v>51</v>
      </c>
      <c r="E70" s="7" t="s">
        <v>52</v>
      </c>
      <c r="F70" s="6" t="s">
        <v>18</v>
      </c>
      <c r="G70" s="8">
        <v>21.14</v>
      </c>
      <c r="H70" s="9"/>
      <c r="I70" s="9">
        <f t="shared" si="3"/>
        <v>0</v>
      </c>
      <c r="J70" s="10">
        <v>0.08</v>
      </c>
      <c r="K70" s="9">
        <f t="shared" si="4"/>
        <v>0</v>
      </c>
      <c r="L70" s="36">
        <f t="shared" si="5"/>
        <v>0</v>
      </c>
      <c r="M70" s="36"/>
    </row>
    <row r="71" spans="2:13" s="1" customFormat="1" ht="19.7" customHeight="1" x14ac:dyDescent="0.2">
      <c r="B71" s="18">
        <v>22</v>
      </c>
      <c r="C71" s="6" t="s">
        <v>53</v>
      </c>
      <c r="D71" s="6" t="s">
        <v>54</v>
      </c>
      <c r="E71" s="7" t="s">
        <v>55</v>
      </c>
      <c r="F71" s="6" t="s">
        <v>18</v>
      </c>
      <c r="G71" s="8">
        <v>53.26</v>
      </c>
      <c r="H71" s="9"/>
      <c r="I71" s="9">
        <f t="shared" si="3"/>
        <v>0</v>
      </c>
      <c r="J71" s="10">
        <v>0.08</v>
      </c>
      <c r="K71" s="9">
        <f t="shared" si="4"/>
        <v>0</v>
      </c>
      <c r="L71" s="36">
        <f t="shared" si="5"/>
        <v>0</v>
      </c>
      <c r="M71" s="36"/>
    </row>
    <row r="72" spans="2:13" s="1" customFormat="1" ht="19.7" customHeight="1" x14ac:dyDescent="0.2">
      <c r="B72" s="18">
        <v>23</v>
      </c>
      <c r="C72" s="6" t="s">
        <v>56</v>
      </c>
      <c r="D72" s="6" t="s">
        <v>57</v>
      </c>
      <c r="E72" s="7" t="s">
        <v>58</v>
      </c>
      <c r="F72" s="6" t="s">
        <v>59</v>
      </c>
      <c r="G72" s="8">
        <v>70.8</v>
      </c>
      <c r="H72" s="9"/>
      <c r="I72" s="9">
        <f t="shared" si="3"/>
        <v>0</v>
      </c>
      <c r="J72" s="10">
        <v>0.23</v>
      </c>
      <c r="K72" s="9">
        <f t="shared" si="4"/>
        <v>0</v>
      </c>
      <c r="L72" s="36">
        <f t="shared" si="5"/>
        <v>0</v>
      </c>
      <c r="M72" s="36"/>
    </row>
    <row r="73" spans="2:13" s="1" customFormat="1" ht="19.7" customHeight="1" x14ac:dyDescent="0.2">
      <c r="B73" s="18">
        <v>24</v>
      </c>
      <c r="C73" s="6" t="s">
        <v>60</v>
      </c>
      <c r="D73" s="6" t="s">
        <v>61</v>
      </c>
      <c r="E73" s="7" t="s">
        <v>62</v>
      </c>
      <c r="F73" s="6" t="s">
        <v>59</v>
      </c>
      <c r="G73" s="8">
        <v>40.94</v>
      </c>
      <c r="H73" s="9"/>
      <c r="I73" s="9">
        <f t="shared" si="3"/>
        <v>0</v>
      </c>
      <c r="J73" s="10">
        <v>0.23</v>
      </c>
      <c r="K73" s="9">
        <f t="shared" si="4"/>
        <v>0</v>
      </c>
      <c r="L73" s="36">
        <f t="shared" si="5"/>
        <v>0</v>
      </c>
      <c r="M73" s="36"/>
    </row>
    <row r="74" spans="2:13" s="1" customFormat="1" ht="19.7" customHeight="1" x14ac:dyDescent="0.2">
      <c r="B74" s="18">
        <v>25</v>
      </c>
      <c r="C74" s="6" t="s">
        <v>63</v>
      </c>
      <c r="D74" s="6" t="s">
        <v>64</v>
      </c>
      <c r="E74" s="7" t="s">
        <v>65</v>
      </c>
      <c r="F74" s="6" t="s">
        <v>66</v>
      </c>
      <c r="G74" s="8">
        <v>300</v>
      </c>
      <c r="H74" s="9"/>
      <c r="I74" s="9">
        <f t="shared" si="3"/>
        <v>0</v>
      </c>
      <c r="J74" s="10">
        <v>0.23</v>
      </c>
      <c r="K74" s="9">
        <f t="shared" si="4"/>
        <v>0</v>
      </c>
      <c r="L74" s="36">
        <f t="shared" si="5"/>
        <v>0</v>
      </c>
      <c r="M74" s="36"/>
    </row>
    <row r="75" spans="2:13" s="1" customFormat="1" ht="19.7" customHeight="1" x14ac:dyDescent="0.2">
      <c r="B75" s="18">
        <v>26</v>
      </c>
      <c r="C75" s="6" t="s">
        <v>67</v>
      </c>
      <c r="D75" s="6" t="s">
        <v>68</v>
      </c>
      <c r="E75" s="7" t="s">
        <v>69</v>
      </c>
      <c r="F75" s="6" t="s">
        <v>70</v>
      </c>
      <c r="G75" s="8">
        <v>377</v>
      </c>
      <c r="H75" s="9"/>
      <c r="I75" s="9">
        <f t="shared" si="3"/>
        <v>0</v>
      </c>
      <c r="J75" s="10">
        <v>0.08</v>
      </c>
      <c r="K75" s="9">
        <f t="shared" si="4"/>
        <v>0</v>
      </c>
      <c r="L75" s="36">
        <f t="shared" si="5"/>
        <v>0</v>
      </c>
      <c r="M75" s="36"/>
    </row>
    <row r="76" spans="2:13" s="1" customFormat="1" ht="19.7" customHeight="1" x14ac:dyDescent="0.2">
      <c r="B76" s="18">
        <v>27</v>
      </c>
      <c r="C76" s="6" t="s">
        <v>71</v>
      </c>
      <c r="D76" s="6" t="s">
        <v>72</v>
      </c>
      <c r="E76" s="7" t="s">
        <v>73</v>
      </c>
      <c r="F76" s="6" t="s">
        <v>70</v>
      </c>
      <c r="G76" s="8">
        <v>23</v>
      </c>
      <c r="H76" s="9"/>
      <c r="I76" s="9">
        <f t="shared" si="3"/>
        <v>0</v>
      </c>
      <c r="J76" s="10">
        <v>0.08</v>
      </c>
      <c r="K76" s="9">
        <f t="shared" si="4"/>
        <v>0</v>
      </c>
      <c r="L76" s="36">
        <f t="shared" si="5"/>
        <v>0</v>
      </c>
      <c r="M76" s="36"/>
    </row>
    <row r="77" spans="2:13" s="1" customFormat="1" ht="28.7" customHeight="1" x14ac:dyDescent="0.2">
      <c r="B77" s="18">
        <v>28</v>
      </c>
      <c r="C77" s="6" t="s">
        <v>74</v>
      </c>
      <c r="D77" s="6" t="s">
        <v>75</v>
      </c>
      <c r="E77" s="7" t="s">
        <v>76</v>
      </c>
      <c r="F77" s="6" t="s">
        <v>70</v>
      </c>
      <c r="G77" s="8">
        <v>80</v>
      </c>
      <c r="H77" s="9"/>
      <c r="I77" s="9">
        <f t="shared" si="3"/>
        <v>0</v>
      </c>
      <c r="J77" s="10">
        <v>0.08</v>
      </c>
      <c r="K77" s="9">
        <f t="shared" si="4"/>
        <v>0</v>
      </c>
      <c r="L77" s="36">
        <f t="shared" si="5"/>
        <v>0</v>
      </c>
      <c r="M77" s="36"/>
    </row>
    <row r="78" spans="2:13" s="1" customFormat="1" ht="19.7" customHeight="1" x14ac:dyDescent="0.2">
      <c r="B78" s="18">
        <v>29</v>
      </c>
      <c r="C78" s="6" t="s">
        <v>77</v>
      </c>
      <c r="D78" s="6" t="s">
        <v>78</v>
      </c>
      <c r="E78" s="7" t="s">
        <v>79</v>
      </c>
      <c r="F78" s="6" t="s">
        <v>70</v>
      </c>
      <c r="G78" s="8">
        <v>768</v>
      </c>
      <c r="H78" s="9"/>
      <c r="I78" s="9">
        <f t="shared" si="3"/>
        <v>0</v>
      </c>
      <c r="J78" s="10">
        <v>0.08</v>
      </c>
      <c r="K78" s="9">
        <f t="shared" si="4"/>
        <v>0</v>
      </c>
      <c r="L78" s="36">
        <f t="shared" si="5"/>
        <v>0</v>
      </c>
      <c r="M78" s="36"/>
    </row>
    <row r="79" spans="2:13" s="1" customFormat="1" ht="19.7" customHeight="1" x14ac:dyDescent="0.2">
      <c r="B79" s="18">
        <v>30</v>
      </c>
      <c r="C79" s="6" t="s">
        <v>80</v>
      </c>
      <c r="D79" s="6" t="s">
        <v>81</v>
      </c>
      <c r="E79" s="7" t="s">
        <v>82</v>
      </c>
      <c r="F79" s="6" t="s">
        <v>18</v>
      </c>
      <c r="G79" s="8">
        <v>3.02</v>
      </c>
      <c r="H79" s="9"/>
      <c r="I79" s="9">
        <f t="shared" si="3"/>
        <v>0</v>
      </c>
      <c r="J79" s="10">
        <v>0.08</v>
      </c>
      <c r="K79" s="9">
        <f t="shared" si="4"/>
        <v>0</v>
      </c>
      <c r="L79" s="36">
        <f t="shared" si="5"/>
        <v>0</v>
      </c>
      <c r="M79" s="36"/>
    </row>
    <row r="80" spans="2:13" s="1" customFormat="1" ht="19.7" customHeight="1" x14ac:dyDescent="0.2">
      <c r="B80" s="18">
        <v>31</v>
      </c>
      <c r="C80" s="6" t="s">
        <v>83</v>
      </c>
      <c r="D80" s="6" t="s">
        <v>84</v>
      </c>
      <c r="E80" s="7" t="s">
        <v>85</v>
      </c>
      <c r="F80" s="6" t="s">
        <v>66</v>
      </c>
      <c r="G80" s="8">
        <v>1008</v>
      </c>
      <c r="H80" s="9"/>
      <c r="I80" s="9">
        <f t="shared" si="3"/>
        <v>0</v>
      </c>
      <c r="J80" s="10">
        <v>0.08</v>
      </c>
      <c r="K80" s="9">
        <f t="shared" si="4"/>
        <v>0</v>
      </c>
      <c r="L80" s="36">
        <f t="shared" si="5"/>
        <v>0</v>
      </c>
      <c r="M80" s="36"/>
    </row>
    <row r="81" spans="2:14" s="1" customFormat="1" ht="19.7" customHeight="1" x14ac:dyDescent="0.2">
      <c r="B81" s="18">
        <v>32</v>
      </c>
      <c r="C81" s="6" t="s">
        <v>86</v>
      </c>
      <c r="D81" s="6" t="s">
        <v>87</v>
      </c>
      <c r="E81" s="7" t="s">
        <v>88</v>
      </c>
      <c r="F81" s="6" t="s">
        <v>66</v>
      </c>
      <c r="G81" s="8">
        <v>74</v>
      </c>
      <c r="H81" s="9"/>
      <c r="I81" s="9">
        <f t="shared" si="3"/>
        <v>0</v>
      </c>
      <c r="J81" s="10">
        <v>0.08</v>
      </c>
      <c r="K81" s="9">
        <f t="shared" si="4"/>
        <v>0</v>
      </c>
      <c r="L81" s="36">
        <f t="shared" si="5"/>
        <v>0</v>
      </c>
      <c r="M81" s="36"/>
    </row>
    <row r="82" spans="2:14" s="1" customFormat="1" ht="19.7" customHeight="1" x14ac:dyDescent="0.2">
      <c r="B82" s="18">
        <v>33</v>
      </c>
      <c r="C82" s="6" t="s">
        <v>89</v>
      </c>
      <c r="D82" s="6" t="s">
        <v>90</v>
      </c>
      <c r="E82" s="7" t="s">
        <v>91</v>
      </c>
      <c r="F82" s="6" t="s">
        <v>66</v>
      </c>
      <c r="G82" s="8">
        <v>145</v>
      </c>
      <c r="H82" s="9"/>
      <c r="I82" s="9">
        <f t="shared" si="3"/>
        <v>0</v>
      </c>
      <c r="J82" s="10">
        <v>0.08</v>
      </c>
      <c r="K82" s="9">
        <f t="shared" si="4"/>
        <v>0</v>
      </c>
      <c r="L82" s="36">
        <f t="shared" si="5"/>
        <v>0</v>
      </c>
      <c r="M82" s="36"/>
    </row>
    <row r="83" spans="2:14" s="1" customFormat="1" ht="19.7" customHeight="1" x14ac:dyDescent="0.2">
      <c r="B83" s="18">
        <v>34</v>
      </c>
      <c r="C83" s="6" t="s">
        <v>92</v>
      </c>
      <c r="D83" s="6" t="s">
        <v>93</v>
      </c>
      <c r="E83" s="7" t="s">
        <v>94</v>
      </c>
      <c r="F83" s="6" t="s">
        <v>66</v>
      </c>
      <c r="G83" s="8">
        <v>32</v>
      </c>
      <c r="H83" s="9"/>
      <c r="I83" s="9">
        <f t="shared" si="3"/>
        <v>0</v>
      </c>
      <c r="J83" s="10">
        <v>0.08</v>
      </c>
      <c r="K83" s="9">
        <f t="shared" si="4"/>
        <v>0</v>
      </c>
      <c r="L83" s="36">
        <f t="shared" si="5"/>
        <v>0</v>
      </c>
      <c r="M83" s="36"/>
    </row>
    <row r="84" spans="2:14" s="1" customFormat="1" ht="19.7" customHeight="1" x14ac:dyDescent="0.2">
      <c r="B84" s="18">
        <v>35</v>
      </c>
      <c r="C84" s="6" t="s">
        <v>95</v>
      </c>
      <c r="D84" s="6" t="s">
        <v>96</v>
      </c>
      <c r="E84" s="7" t="s">
        <v>97</v>
      </c>
      <c r="F84" s="6" t="s">
        <v>66</v>
      </c>
      <c r="G84" s="8">
        <v>260</v>
      </c>
      <c r="H84" s="9"/>
      <c r="I84" s="9">
        <f t="shared" si="3"/>
        <v>0</v>
      </c>
      <c r="J84" s="10">
        <v>0.08</v>
      </c>
      <c r="K84" s="9">
        <f t="shared" si="4"/>
        <v>0</v>
      </c>
      <c r="L84" s="36">
        <f t="shared" si="5"/>
        <v>0</v>
      </c>
      <c r="M84" s="36"/>
    </row>
    <row r="85" spans="2:14" s="1" customFormat="1" ht="55.9" customHeight="1" x14ac:dyDescent="0.2"/>
    <row r="86" spans="2:14" s="1" customFormat="1" ht="21.4" customHeight="1" x14ac:dyDescent="0.2">
      <c r="B86" s="29" t="s">
        <v>98</v>
      </c>
      <c r="C86" s="29"/>
      <c r="D86" s="29"/>
      <c r="E86" s="29"/>
      <c r="F86" s="30">
        <f>SUM(I32,I37,I42,I47,I52,I55:I84)</f>
        <v>0</v>
      </c>
      <c r="G86" s="30"/>
      <c r="H86" s="30"/>
      <c r="I86" s="30"/>
      <c r="J86" s="30"/>
      <c r="K86" s="30"/>
      <c r="L86" s="30"/>
      <c r="M86" s="30"/>
    </row>
    <row r="87" spans="2:14" s="1" customFormat="1" ht="21.4" customHeight="1" x14ac:dyDescent="0.2">
      <c r="B87" s="29" t="s">
        <v>99</v>
      </c>
      <c r="C87" s="29"/>
      <c r="D87" s="29"/>
      <c r="E87" s="29"/>
      <c r="F87" s="30">
        <f>SUM(L32,L37,L42,L47,L52,L55:M84)</f>
        <v>0</v>
      </c>
      <c r="G87" s="30"/>
      <c r="H87" s="30"/>
      <c r="I87" s="30"/>
      <c r="J87" s="30"/>
      <c r="K87" s="30"/>
      <c r="L87" s="30"/>
      <c r="M87" s="30"/>
    </row>
    <row r="88" spans="2:14" s="1" customFormat="1" ht="11.1" customHeight="1" x14ac:dyDescent="0.2"/>
    <row r="89" spans="2:14" s="1" customFormat="1" ht="72" customHeight="1" x14ac:dyDescent="0.2">
      <c r="B89" s="25" t="s">
        <v>119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2.65" customHeight="1" x14ac:dyDescent="0.2"/>
    <row r="91" spans="2:14" s="1" customFormat="1" ht="89.1" customHeight="1" x14ac:dyDescent="0.2">
      <c r="B91" s="25" t="s">
        <v>120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" customFormat="1" ht="5.25" customHeight="1" x14ac:dyDescent="0.2"/>
    <row r="93" spans="2:14" s="1" customFormat="1" ht="112.5" customHeight="1" x14ac:dyDescent="0.2">
      <c r="B93" s="25" t="s">
        <v>121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" customFormat="1" ht="5.25" customHeight="1" x14ac:dyDescent="0.2"/>
    <row r="95" spans="2:14" s="1" customFormat="1" ht="37.9" customHeight="1" x14ac:dyDescent="0.2">
      <c r="B95" s="26" t="s">
        <v>100</v>
      </c>
      <c r="C95" s="26"/>
      <c r="D95" s="26"/>
      <c r="E95" s="26"/>
      <c r="F95" s="24" t="s">
        <v>101</v>
      </c>
      <c r="G95" s="24"/>
      <c r="H95" s="24"/>
      <c r="I95" s="24"/>
      <c r="J95" s="24"/>
      <c r="K95" s="24"/>
      <c r="L95" s="24"/>
    </row>
    <row r="96" spans="2:14" s="1" customFormat="1" ht="28.7" customHeight="1" x14ac:dyDescent="0.2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4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4" s="1" customFormat="1" ht="28.7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4" s="1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4" s="1" customFormat="1" ht="2.65" customHeight="1" x14ac:dyDescent="0.2"/>
    <row r="101" spans="2:14" s="1" customFormat="1" ht="179.25" customHeight="1" x14ac:dyDescent="0.2">
      <c r="B101" s="25" t="s">
        <v>122</v>
      </c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</row>
    <row r="102" spans="2:14" s="1" customFormat="1" ht="2.65" customHeight="1" x14ac:dyDescent="0.2"/>
    <row r="103" spans="2:14" s="1" customFormat="1" ht="33.6" customHeight="1" x14ac:dyDescent="0.2">
      <c r="B103" s="21" t="s">
        <v>123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</row>
    <row r="104" spans="2:14" s="1" customFormat="1" ht="2.65" customHeight="1" x14ac:dyDescent="0.2"/>
    <row r="105" spans="2:14" s="1" customFormat="1" ht="37.9" customHeight="1" x14ac:dyDescent="0.2">
      <c r="B105" s="26" t="s">
        <v>102</v>
      </c>
      <c r="C105" s="26"/>
      <c r="D105" s="26"/>
      <c r="E105" s="26"/>
      <c r="F105" s="22" t="s">
        <v>103</v>
      </c>
      <c r="G105" s="22"/>
      <c r="H105" s="22"/>
      <c r="I105" s="22"/>
      <c r="J105" s="22"/>
      <c r="K105" s="22"/>
      <c r="L105" s="22"/>
    </row>
    <row r="106" spans="2:14" s="1" customFormat="1" ht="28.7" customHeight="1" x14ac:dyDescent="0.2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2:14" s="1" customFormat="1" ht="28.7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4" s="1" customFormat="1" ht="28.7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4" s="1" customFormat="1" ht="33.75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2:14" s="1" customFormat="1" ht="2.65" customHeight="1" x14ac:dyDescent="0.2"/>
    <row r="111" spans="2:14" s="1" customFormat="1" ht="144" customHeight="1" x14ac:dyDescent="0.2">
      <c r="B111" s="25" t="s">
        <v>124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2:14" s="1" customFormat="1" ht="2.65" customHeight="1" x14ac:dyDescent="0.2"/>
    <row r="113" spans="2:14" s="1" customFormat="1" ht="75.75" customHeight="1" x14ac:dyDescent="0.2">
      <c r="B113" s="25" t="s">
        <v>125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2:14" s="1" customFormat="1" ht="2.65" customHeight="1" x14ac:dyDescent="0.2"/>
    <row r="115" spans="2:14" s="1" customFormat="1" ht="69.75" customHeight="1" x14ac:dyDescent="0.2">
      <c r="B115" s="25" t="s">
        <v>126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2:14" s="1" customFormat="1" ht="2.65" customHeight="1" x14ac:dyDescent="0.2"/>
    <row r="117" spans="2:14" s="1" customFormat="1" ht="55.5" customHeight="1" x14ac:dyDescent="0.2">
      <c r="B117" s="25" t="s">
        <v>127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2:14" s="1" customFormat="1" ht="2.65" customHeight="1" x14ac:dyDescent="0.2"/>
    <row r="119" spans="2:14" s="1" customFormat="1" ht="129.75" customHeight="1" x14ac:dyDescent="0.2">
      <c r="B119" s="25" t="s">
        <v>128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" customFormat="1" ht="2.65" customHeight="1" x14ac:dyDescent="0.2"/>
    <row r="121" spans="2:14" s="1" customFormat="1" ht="104.25" customHeight="1" x14ac:dyDescent="0.2">
      <c r="B121" s="25" t="s">
        <v>129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</row>
    <row r="122" spans="2:14" s="1" customFormat="1" ht="86.85" customHeight="1" x14ac:dyDescent="0.2"/>
    <row r="123" spans="2:14" s="1" customFormat="1" ht="17.649999999999999" customHeight="1" x14ac:dyDescent="0.2">
      <c r="I123" s="37" t="s">
        <v>130</v>
      </c>
      <c r="J123" s="37"/>
    </row>
    <row r="124" spans="2:14" s="1" customFormat="1" ht="145.15" customHeight="1" x14ac:dyDescent="0.2"/>
    <row r="125" spans="2:14" s="1" customFormat="1" ht="81.599999999999994" customHeight="1" x14ac:dyDescent="0.2">
      <c r="B125" s="27" t="s">
        <v>131</v>
      </c>
      <c r="C125" s="27"/>
      <c r="D125" s="27"/>
      <c r="E125" s="27"/>
      <c r="F125" s="27"/>
      <c r="G125" s="27"/>
      <c r="H125" s="27"/>
      <c r="I125" s="27"/>
      <c r="J125" s="27"/>
    </row>
  </sheetData>
  <mergeCells count="92">
    <mergeCell ref="L84:M84"/>
    <mergeCell ref="L77:M77"/>
    <mergeCell ref="L78:M78"/>
    <mergeCell ref="L79:M79"/>
    <mergeCell ref="L80:M80"/>
    <mergeCell ref="L81:M81"/>
    <mergeCell ref="L74:M74"/>
    <mergeCell ref="L75:M75"/>
    <mergeCell ref="L76:M76"/>
    <mergeCell ref="L82:M82"/>
    <mergeCell ref="L83:M83"/>
    <mergeCell ref="B108:E108"/>
    <mergeCell ref="B99:E99"/>
    <mergeCell ref="B101:N101"/>
    <mergeCell ref="I2:O2"/>
    <mergeCell ref="L31:M31"/>
    <mergeCell ref="L32:M32"/>
    <mergeCell ref="L36:M36"/>
    <mergeCell ref="L37:M37"/>
    <mergeCell ref="L51:M51"/>
    <mergeCell ref="L52:M52"/>
    <mergeCell ref="L54:M54"/>
    <mergeCell ref="L55:M55"/>
    <mergeCell ref="L57:M57"/>
    <mergeCell ref="L56:M56"/>
    <mergeCell ref="L59:M59"/>
    <mergeCell ref="L60:M60"/>
    <mergeCell ref="I123:J123"/>
    <mergeCell ref="B119:N119"/>
    <mergeCell ref="B121:N121"/>
    <mergeCell ref="B113:N113"/>
    <mergeCell ref="B115:N115"/>
    <mergeCell ref="B117:N117"/>
    <mergeCell ref="B4:D4"/>
    <mergeCell ref="B44:K44"/>
    <mergeCell ref="B49:K49"/>
    <mergeCell ref="B6:D6"/>
    <mergeCell ref="B8:D8"/>
    <mergeCell ref="E14:G14"/>
    <mergeCell ref="G11:N12"/>
    <mergeCell ref="B10:D11"/>
    <mergeCell ref="L41:M41"/>
    <mergeCell ref="L42:M42"/>
    <mergeCell ref="L46:M46"/>
    <mergeCell ref="L47:M47"/>
    <mergeCell ref="B125:J125"/>
    <mergeCell ref="B24:L24"/>
    <mergeCell ref="B26:L26"/>
    <mergeCell ref="B29:K29"/>
    <mergeCell ref="B34:K34"/>
    <mergeCell ref="B39:K39"/>
    <mergeCell ref="B86:E86"/>
    <mergeCell ref="B87:E87"/>
    <mergeCell ref="B89:N89"/>
    <mergeCell ref="B91:N91"/>
    <mergeCell ref="F108:L108"/>
    <mergeCell ref="F109:L109"/>
    <mergeCell ref="F86:M86"/>
    <mergeCell ref="F87:M87"/>
    <mergeCell ref="B109:E109"/>
    <mergeCell ref="B111:N111"/>
    <mergeCell ref="F106:L106"/>
    <mergeCell ref="F107:L107"/>
    <mergeCell ref="F95:L95"/>
    <mergeCell ref="B93:N93"/>
    <mergeCell ref="B95:E95"/>
    <mergeCell ref="B96:E96"/>
    <mergeCell ref="B97:E97"/>
    <mergeCell ref="B98:E98"/>
    <mergeCell ref="F96:L96"/>
    <mergeCell ref="F97:L97"/>
    <mergeCell ref="F98:L98"/>
    <mergeCell ref="F99:L99"/>
    <mergeCell ref="B105:E105"/>
    <mergeCell ref="B106:E106"/>
    <mergeCell ref="B107:E107"/>
    <mergeCell ref="L58:M58"/>
    <mergeCell ref="L66:M66"/>
    <mergeCell ref="L64:M64"/>
    <mergeCell ref="B103:N103"/>
    <mergeCell ref="F105:L105"/>
    <mergeCell ref="L61:M61"/>
    <mergeCell ref="L62:M62"/>
    <mergeCell ref="L63:M63"/>
    <mergeCell ref="L65:M65"/>
    <mergeCell ref="L67:M67"/>
    <mergeCell ref="L68:M68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scale="54" orientation="landscape" r:id="rId1"/>
  <headerFooter alignWithMargins="0"/>
  <rowBreaks count="4" manualBreakCount="4">
    <brk id="27" max="16383" man="1"/>
    <brk id="53" max="16383" man="1"/>
    <brk id="88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Mika</cp:lastModifiedBy>
  <dcterms:created xsi:type="dcterms:W3CDTF">2024-10-11T06:01:38Z</dcterms:created>
  <dcterms:modified xsi:type="dcterms:W3CDTF">2024-11-07T07:18:18Z</dcterms:modified>
</cp:coreProperties>
</file>