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OISTENIE\RENOMIA\Podklady pre výpočty\"/>
    </mc:Choice>
  </mc:AlternateContent>
  <bookViews>
    <workbookView xWindow="0" yWindow="0" windowWidth="27525" windowHeight="10755"/>
  </bookViews>
  <sheets>
    <sheet name="najhodnotnejšie stavby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<sst xmlns="http://schemas.openxmlformats.org/spreadsheetml/2006/main" count="85" uniqueCount="58">
  <si>
    <t>TriedaIM</t>
  </si>
  <si>
    <t>Názov triedy IM</t>
  </si>
  <si>
    <t>Inventár.číslo</t>
  </si>
  <si>
    <t>Číslo karty</t>
  </si>
  <si>
    <t>Podč</t>
  </si>
  <si>
    <t>Označenie IM</t>
  </si>
  <si>
    <t>Obstaráv hodnota</t>
  </si>
  <si>
    <t>Dátum akt.</t>
  </si>
  <si>
    <t>Nová cena</t>
  </si>
  <si>
    <t>Nákl.str.</t>
  </si>
  <si>
    <t>Názov NS</t>
  </si>
  <si>
    <t>Názov lokality</t>
  </si>
  <si>
    <t>Zdroj obstarania</t>
  </si>
  <si>
    <t>Živ</t>
  </si>
  <si>
    <t>Obd</t>
  </si>
  <si>
    <t>TM02110</t>
  </si>
  <si>
    <t>Budovy a haly</t>
  </si>
  <si>
    <t>1801104</t>
  </si>
  <si>
    <t>ADMINIST.BUDOVA GR-PRESOVSKA</t>
  </si>
  <si>
    <t>Referát správa nehnuteľ.majetku</t>
  </si>
  <si>
    <t>GEN. RIADITEĽSTVO-Prešovská - AB</t>
  </si>
  <si>
    <t>Vlastné zdroje</t>
  </si>
  <si>
    <t>TM02120</t>
  </si>
  <si>
    <t>Stavby,potr,šachty</t>
  </si>
  <si>
    <t>1812022</t>
  </si>
  <si>
    <t>ČERPACIA STANICA SIHOŤ IV.</t>
  </si>
  <si>
    <t>VZ Sihoť - celý areál</t>
  </si>
  <si>
    <t>DVV - ĆS SIHOŤ 4</t>
  </si>
  <si>
    <t>1812062</t>
  </si>
  <si>
    <t>PREVÁDZKOVÁ BUDOVA D BLOK</t>
  </si>
  <si>
    <t>D-BLOK prevádzková budova</t>
  </si>
  <si>
    <t>2814011</t>
  </si>
  <si>
    <t>VDJ KOLIBA I  1000m3,4.TLK.PÁS</t>
  </si>
  <si>
    <t>VDJ Bôrik, ČS a VDJ Kramáre, VDJ Kamzík</t>
  </si>
  <si>
    <t>DVV - VDJ KOLIBA-BREČTANOVÁ UL.</t>
  </si>
  <si>
    <t>2825618</t>
  </si>
  <si>
    <t>ZBERAČ A ZIMNÝ PRÍSTAV ŠTÍT + ŠTOLA</t>
  </si>
  <si>
    <t>SS a ČS Staré Mesto</t>
  </si>
  <si>
    <t>DOOV - ZIMNÝ PRÍSTAV</t>
  </si>
  <si>
    <t>2814435</t>
  </si>
  <si>
    <t>NÁDRŽE AKTIVAČNÉ UČOV MAJERSKÁ</t>
  </si>
  <si>
    <t>ÚČOV Vrakuňa</t>
  </si>
  <si>
    <t>ÚČOV VRAKUŇA - BIOLOGICKÝ STUPEŇ</t>
  </si>
  <si>
    <t>2222958</t>
  </si>
  <si>
    <t>VODOJEM A ARMATÚRNA KOMORA Senec, 3x2 500m3</t>
  </si>
  <si>
    <t>VDJ Senec</t>
  </si>
  <si>
    <t>DVV - SENEC VDJ-nový</t>
  </si>
  <si>
    <t>1812246</t>
  </si>
  <si>
    <t>ČS PODUN.BISKUPICE + SKLAD</t>
  </si>
  <si>
    <t>VZ Podunajské Biskupice</t>
  </si>
  <si>
    <t>DVV - PODUNAJSKÉ BISKUPICE</t>
  </si>
  <si>
    <t>2814423</t>
  </si>
  <si>
    <t>VODOJEM BORIK</t>
  </si>
  <si>
    <t>DVV -  BORIK AREáL</t>
  </si>
  <si>
    <t>4672</t>
  </si>
  <si>
    <t>MONOBLOK+DOSADZ.NÁDRŽE,sč.361</t>
  </si>
  <si>
    <t>ČOV Senica</t>
  </si>
  <si>
    <t>ČOV SENICA - BIOLOGICKÝ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</si>
</sst>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2" xfId="0" applyFont="1" applyBorder="1"/>
    <xf numFmtId="0" fontId="1" fillId="2" borderId="1" xfId="0" applyFont="1" applyFill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14" fontId="2" fillId="0" borderId="2" xfId="0" applyNumberFormat="1" applyFont="1" applyBorder="1"/>
    <xf numFmtId="4" fontId="2" fillId="2" borderId="1" xfId="0" applyNumberFormat="1" applyFont="1" applyFill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K27" sqref="K27"/>
    </sheetView>
  </sheetViews>
  <sheetFormatPr defaultRowHeight="15" x14ac:dyDescent="0.25"/>
  <cols>
    <col min="2" max="2" width="16.42578125" customWidth="1"/>
    <col min="3" max="3" width="12.140625" customWidth="1"/>
    <col min="4" max="4" width="16" customWidth="1"/>
    <col min="6" max="6" width="28" customWidth="1"/>
    <col min="7" max="7" width="14" customWidth="1"/>
    <col min="9" max="9" width="11.140625" customWidth="1"/>
    <col min="11" max="11" width="16.28515625" customWidth="1"/>
    <col min="12" max="12" width="15.7109375" customWidth="1"/>
  </cols>
  <sheetData>
    <row r="1" spans="1:15" ht="23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1" t="s">
        <v>10</v>
      </c>
      <c r="L1" s="1" t="s">
        <v>11</v>
      </c>
      <c r="M1" s="7" t="s">
        <v>12</v>
      </c>
      <c r="N1" s="8" t="s">
        <v>13</v>
      </c>
      <c r="O1" s="8" t="s">
        <v>14</v>
      </c>
    </row>
    <row r="2" spans="1:15" x14ac:dyDescent="0.25">
      <c r="A2" s="9" t="s">
        <v>15</v>
      </c>
      <c r="B2" s="9" t="s">
        <v>16</v>
      </c>
      <c r="C2" s="10" t="s">
        <v>17</v>
      </c>
      <c r="D2" s="9">
        <v>2110000055</v>
      </c>
      <c r="E2" s="9">
        <v>0</v>
      </c>
      <c r="F2" s="9" t="s">
        <v>18</v>
      </c>
      <c r="G2" s="11">
        <v>5194160.37</v>
      </c>
      <c r="H2" s="12">
        <v>21731</v>
      </c>
      <c r="I2" s="13">
        <f>G2*3.328</f>
        <v>17286165.71136</v>
      </c>
      <c r="J2" s="14">
        <v>504400000</v>
      </c>
      <c r="K2" s="9" t="s">
        <v>19</v>
      </c>
      <c r="L2" s="9" t="s">
        <v>20</v>
      </c>
      <c r="M2" s="9" t="s">
        <v>21</v>
      </c>
      <c r="N2" s="15">
        <v>30</v>
      </c>
      <c r="O2" s="15">
        <v>0</v>
      </c>
    </row>
    <row r="3" spans="1:15" x14ac:dyDescent="0.25">
      <c r="A3" s="9" t="s">
        <v>22</v>
      </c>
      <c r="B3" s="9" t="s">
        <v>23</v>
      </c>
      <c r="C3" s="10" t="s">
        <v>24</v>
      </c>
      <c r="D3" s="9">
        <v>2120001310</v>
      </c>
      <c r="E3" s="9">
        <v>0</v>
      </c>
      <c r="F3" s="9" t="s">
        <v>25</v>
      </c>
      <c r="G3" s="11">
        <v>2596594.79</v>
      </c>
      <c r="H3" s="12">
        <v>28184</v>
      </c>
      <c r="I3" s="13">
        <f>G3*3.328</f>
        <v>8641467.4611200001</v>
      </c>
      <c r="J3" s="14">
        <v>210010107</v>
      </c>
      <c r="K3" s="9" t="s">
        <v>26</v>
      </c>
      <c r="L3" s="9" t="s">
        <v>27</v>
      </c>
      <c r="M3" s="9" t="s">
        <v>21</v>
      </c>
      <c r="N3" s="15">
        <v>30</v>
      </c>
      <c r="O3" s="15">
        <v>0</v>
      </c>
    </row>
    <row r="4" spans="1:15" x14ac:dyDescent="0.25">
      <c r="A4" s="9" t="s">
        <v>15</v>
      </c>
      <c r="B4" s="9" t="s">
        <v>16</v>
      </c>
      <c r="C4" s="10" t="s">
        <v>28</v>
      </c>
      <c r="D4" s="9">
        <v>2110000079</v>
      </c>
      <c r="E4" s="9">
        <v>0</v>
      </c>
      <c r="F4" s="9" t="s">
        <v>29</v>
      </c>
      <c r="G4" s="11">
        <v>2220174.39</v>
      </c>
      <c r="H4" s="12">
        <v>30071</v>
      </c>
      <c r="I4" s="13">
        <f>G4*3.328</f>
        <v>7388740.3699200004</v>
      </c>
      <c r="J4" s="14">
        <v>504400000</v>
      </c>
      <c r="K4" s="9" t="s">
        <v>19</v>
      </c>
      <c r="L4" s="9" t="s">
        <v>30</v>
      </c>
      <c r="M4" s="9" t="s">
        <v>21</v>
      </c>
      <c r="N4" s="15">
        <v>30</v>
      </c>
      <c r="O4" s="15">
        <v>0</v>
      </c>
    </row>
    <row r="5" spans="1:15" x14ac:dyDescent="0.25">
      <c r="A5" s="9" t="s">
        <v>22</v>
      </c>
      <c r="B5" s="9" t="s">
        <v>23</v>
      </c>
      <c r="C5" s="10" t="s">
        <v>31</v>
      </c>
      <c r="D5" s="9">
        <v>2120004398</v>
      </c>
      <c r="E5" s="9">
        <v>0</v>
      </c>
      <c r="F5" s="9" t="s">
        <v>32</v>
      </c>
      <c r="G5" s="11">
        <v>2147074.16</v>
      </c>
      <c r="H5" s="12">
        <v>23589</v>
      </c>
      <c r="I5" s="13">
        <f>G5*3.328</f>
        <v>7145462.8044800004</v>
      </c>
      <c r="J5" s="14">
        <v>210010104</v>
      </c>
      <c r="K5" s="9" t="s">
        <v>33</v>
      </c>
      <c r="L5" s="9" t="s">
        <v>34</v>
      </c>
      <c r="M5" s="9" t="s">
        <v>21</v>
      </c>
      <c r="N5" s="15">
        <v>30</v>
      </c>
      <c r="O5" s="15">
        <v>0</v>
      </c>
    </row>
    <row r="6" spans="1:15" x14ac:dyDescent="0.25">
      <c r="A6" s="9" t="s">
        <v>22</v>
      </c>
      <c r="B6" s="9" t="s">
        <v>23</v>
      </c>
      <c r="C6" s="10" t="s">
        <v>35</v>
      </c>
      <c r="D6" s="9">
        <v>2120004783</v>
      </c>
      <c r="E6" s="9">
        <v>0</v>
      </c>
      <c r="F6" s="9" t="s">
        <v>36</v>
      </c>
      <c r="G6" s="11">
        <v>3457304.32</v>
      </c>
      <c r="H6" s="12">
        <v>33969</v>
      </c>
      <c r="I6" s="13">
        <f>G6*1.876</f>
        <v>6485902.9043199997</v>
      </c>
      <c r="J6" s="14">
        <v>220010101</v>
      </c>
      <c r="K6" s="9" t="s">
        <v>37</v>
      </c>
      <c r="L6" s="9" t="s">
        <v>38</v>
      </c>
      <c r="M6" s="9" t="s">
        <v>21</v>
      </c>
      <c r="N6" s="15">
        <v>30</v>
      </c>
      <c r="O6" s="15">
        <v>0</v>
      </c>
    </row>
    <row r="7" spans="1:15" x14ac:dyDescent="0.25">
      <c r="A7" s="9" t="s">
        <v>22</v>
      </c>
      <c r="B7" s="9" t="s">
        <v>23</v>
      </c>
      <c r="C7" s="10" t="s">
        <v>39</v>
      </c>
      <c r="D7" s="9">
        <v>2120004457</v>
      </c>
      <c r="E7" s="9">
        <v>0</v>
      </c>
      <c r="F7" s="9" t="s">
        <v>40</v>
      </c>
      <c r="G7" s="11">
        <v>2562336.89</v>
      </c>
      <c r="H7" s="12">
        <v>32081</v>
      </c>
      <c r="I7" s="13">
        <f>G7*2.188</f>
        <v>5606393.1153200008</v>
      </c>
      <c r="J7" s="14">
        <v>230010101</v>
      </c>
      <c r="K7" s="9" t="s">
        <v>41</v>
      </c>
      <c r="L7" s="9" t="s">
        <v>42</v>
      </c>
      <c r="M7" s="9" t="s">
        <v>21</v>
      </c>
      <c r="N7" s="15">
        <v>30</v>
      </c>
      <c r="O7" s="15">
        <v>0</v>
      </c>
    </row>
    <row r="8" spans="1:15" x14ac:dyDescent="0.25">
      <c r="A8" s="9" t="s">
        <v>22</v>
      </c>
      <c r="B8" s="9" t="s">
        <v>23</v>
      </c>
      <c r="C8" s="10" t="s">
        <v>43</v>
      </c>
      <c r="D8" s="9">
        <v>2120003631</v>
      </c>
      <c r="E8" s="9">
        <v>0</v>
      </c>
      <c r="F8" s="9" t="s">
        <v>44</v>
      </c>
      <c r="G8" s="11">
        <v>4285379.6100000003</v>
      </c>
      <c r="H8" s="12">
        <v>41274</v>
      </c>
      <c r="I8" s="13">
        <f>G8*1.01</f>
        <v>4328233.4061000003</v>
      </c>
      <c r="J8" s="14">
        <v>210020203</v>
      </c>
      <c r="K8" s="9" t="s">
        <v>45</v>
      </c>
      <c r="L8" s="9" t="s">
        <v>46</v>
      </c>
      <c r="M8" s="9" t="s">
        <v>21</v>
      </c>
      <c r="N8" s="15">
        <v>30</v>
      </c>
      <c r="O8" s="15">
        <v>0</v>
      </c>
    </row>
    <row r="9" spans="1:15" x14ac:dyDescent="0.25">
      <c r="A9" s="9" t="s">
        <v>22</v>
      </c>
      <c r="B9" s="9" t="s">
        <v>23</v>
      </c>
      <c r="C9" s="10" t="s">
        <v>47</v>
      </c>
      <c r="D9" s="9">
        <v>2120001348</v>
      </c>
      <c r="E9" s="9">
        <v>0</v>
      </c>
      <c r="F9" s="9" t="s">
        <v>48</v>
      </c>
      <c r="G9" s="11">
        <v>1946382.18</v>
      </c>
      <c r="H9" s="12">
        <v>32539</v>
      </c>
      <c r="I9" s="13">
        <f>G9*2.188</f>
        <v>4258684.2098400006</v>
      </c>
      <c r="J9" s="14">
        <v>210010103</v>
      </c>
      <c r="K9" s="9" t="s">
        <v>49</v>
      </c>
      <c r="L9" s="9" t="s">
        <v>50</v>
      </c>
      <c r="M9" s="9" t="s">
        <v>21</v>
      </c>
      <c r="N9" s="15">
        <v>30</v>
      </c>
      <c r="O9" s="15">
        <v>0</v>
      </c>
    </row>
    <row r="10" spans="1:15" x14ac:dyDescent="0.25">
      <c r="A10" s="9" t="s">
        <v>22</v>
      </c>
      <c r="B10" s="9" t="s">
        <v>23</v>
      </c>
      <c r="C10" s="10" t="s">
        <v>51</v>
      </c>
      <c r="D10" s="9">
        <v>2120004454</v>
      </c>
      <c r="E10" s="9">
        <v>0</v>
      </c>
      <c r="F10" s="9" t="s">
        <v>52</v>
      </c>
      <c r="G10" s="11">
        <v>1646190.04</v>
      </c>
      <c r="H10" s="12">
        <v>31867</v>
      </c>
      <c r="I10" s="13">
        <f>G10*2.188</f>
        <v>3601863.8075200003</v>
      </c>
      <c r="J10" s="14">
        <v>210010104</v>
      </c>
      <c r="K10" s="9" t="s">
        <v>33</v>
      </c>
      <c r="L10" s="9" t="s">
        <v>53</v>
      </c>
      <c r="M10" s="9" t="s">
        <v>21</v>
      </c>
      <c r="N10" s="15">
        <v>30</v>
      </c>
      <c r="O10" s="15">
        <v>0</v>
      </c>
    </row>
    <row r="11" spans="1:15" x14ac:dyDescent="0.25">
      <c r="A11" s="9" t="s">
        <v>22</v>
      </c>
      <c r="B11" s="9" t="s">
        <v>23</v>
      </c>
      <c r="C11" s="10" t="s">
        <v>54</v>
      </c>
      <c r="D11" s="9">
        <v>2120001073</v>
      </c>
      <c r="E11" s="9">
        <v>0</v>
      </c>
      <c r="F11" s="9" t="s">
        <v>55</v>
      </c>
      <c r="G11" s="11">
        <v>1914549.86</v>
      </c>
      <c r="H11" s="12">
        <v>34699</v>
      </c>
      <c r="I11" s="13">
        <f>G11*1.876</f>
        <v>3591695.53736</v>
      </c>
      <c r="J11" s="14">
        <v>230040401</v>
      </c>
      <c r="K11" s="9" t="s">
        <v>56</v>
      </c>
      <c r="L11" s="9" t="s">
        <v>57</v>
      </c>
      <c r="M11" s="9" t="s">
        <v>21</v>
      </c>
      <c r="N11" s="15">
        <v>30</v>
      </c>
      <c r="O11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najhodnotnejšie stavby </vt:lpstr>
    </vt:vector>
  </TitlesOfParts>
  <Company>BVS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Suľová Lívia</dc:creator>
  <cp:lastModifiedBy>Suľová Lívia</cp:lastModifiedBy>
  <dcterms:created xsi:type="dcterms:W3CDTF">2024-12-06T08:45:25Z</dcterms:created>
  <dcterms:modified xsi:type="dcterms:W3CDTF">2024-12-06T08:54:03Z</dcterms:modified>
</cp:coreProperties>
</file>