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s0Tf823vuau1B1Q3T9YLozAxSbF7H5vqYzTWAHSki7XUL0Fjo1mL5zGLVDzGt9OcGgdeHa0qNjUFowRXIx/caw==" workbookSaltValue="km4HsYvHQygIWd0K2AGTLQ==" workbookSpinCount="100000" lockStructure="1"/>
  <bookViews>
    <workbookView xWindow="240" yWindow="105" windowWidth="12030" windowHeight="8010"/>
  </bookViews>
  <sheets>
    <sheet name="Návrh na plnenie kritérií" sheetId="1" r:id="rId1"/>
  </sheets>
  <definedNames>
    <definedName name="_xlnm.Print_Area" localSheetId="0">'Návrh na plnenie kritérií'!$B$1:$I$39</definedName>
  </definedNames>
  <calcPr calcId="162913"/>
</workbook>
</file>

<file path=xl/calcChain.xml><?xml version="1.0" encoding="utf-8"?>
<calcChain xmlns="http://schemas.openxmlformats.org/spreadsheetml/2006/main">
  <c r="G18" i="1" l="1"/>
  <c r="I18" i="1" s="1"/>
  <c r="G17" i="1" l="1"/>
  <c r="G19" i="1" l="1"/>
  <c r="I17" i="1"/>
  <c r="I19" i="1" s="1"/>
  <c r="H17" i="1"/>
  <c r="H18" i="1" l="1"/>
  <c r="G31" i="1" l="1"/>
  <c r="G33" i="1" s="1"/>
</calcChain>
</file>

<file path=xl/sharedStrings.xml><?xml version="1.0" encoding="utf-8"?>
<sst xmlns="http://schemas.openxmlformats.org/spreadsheetml/2006/main" count="40" uniqueCount="39">
  <si>
    <t>Štatutárny zástupca:</t>
  </si>
  <si>
    <t>IČO:</t>
  </si>
  <si>
    <t>Telefónne číslo:</t>
  </si>
  <si>
    <t>Návrh na plnenie kritérií</t>
  </si>
  <si>
    <t>Príloha č. 4 súťažných podkladov</t>
  </si>
  <si>
    <t>Predmet zákazky:</t>
  </si>
  <si>
    <t>Identifikácia uchádzača:</t>
  </si>
  <si>
    <t>Obchodné meno:</t>
  </si>
  <si>
    <t>E-mail:</t>
  </si>
  <si>
    <t>Uchádzač vyplní iba žlto podfarbené bunky</t>
  </si>
  <si>
    <t>dňa ...........................</t>
  </si>
  <si>
    <t>podpis oprávnenej osoby</t>
  </si>
  <si>
    <t xml:space="preserve">Hlavné kritérium na vyhodnotenie ponúk: Celková cena za celý predmet zákazky vyjadrená v EUR s DPH </t>
  </si>
  <si>
    <t>Názov</t>
  </si>
  <si>
    <t>Merná jednotka (MJ)</t>
  </si>
  <si>
    <t>Počet MJ</t>
  </si>
  <si>
    <t>Fabasoft eGov Suite</t>
  </si>
  <si>
    <t>ks</t>
  </si>
  <si>
    <t>Platca/neplatca DPH</t>
  </si>
  <si>
    <t>Počet zamestnancov ku dňu uverejnenia oznámenia o vyhlásení verejného obstarávania vo vestníku EÚ</t>
  </si>
  <si>
    <r>
      <rPr>
        <b/>
        <u/>
        <sz val="11"/>
        <color theme="1"/>
        <rFont val="Arial Narrow"/>
        <family val="2"/>
        <charset val="238"/>
      </rPr>
      <t>A: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Zamestnanec spĺňajúci definíciu znevýhodneného uchádzača o zamestnanie podľa § 8 písm. b) zákona o službách zamestnanosti. </t>
    </r>
    <r>
      <rPr>
        <b/>
        <sz val="11"/>
        <color theme="1"/>
        <rFont val="Arial Narrow"/>
        <family val="2"/>
        <charset val="238"/>
      </rPr>
      <t xml:space="preserve">
</t>
    </r>
  </si>
  <si>
    <r>
      <rPr>
        <b/>
        <u/>
        <sz val="11"/>
        <color theme="1"/>
        <rFont val="Arial Narrow"/>
        <family val="2"/>
        <charset val="238"/>
      </rPr>
      <t>E:</t>
    </r>
    <r>
      <rPr>
        <sz val="11"/>
        <color theme="1"/>
        <rFont val="Arial Narrow"/>
        <family val="2"/>
        <charset val="238"/>
      </rPr>
      <t xml:space="preserve"> Celkový počet zamestnancov uchádzača v čase uverejnenia oznámenia o vyhlásení verejného obstarávania vo vestníku EÚ.</t>
    </r>
  </si>
  <si>
    <t xml:space="preserve">* V prípade, ak je uchádzač zahraničnou osobou, uvedie v stĺpci (I) sumu zo stĺpca (G) „Celková cena za celý predmet zákazky v EUR bez DPH“ (bez DPH platnej v krajine sídla uchádzača) navýšenú o aktuálne platnú sadzbu DPH v SR. DPH odvádza v prípade úspešnosti jeho ponuky verejný obstarávateľ.
</t>
  </si>
  <si>
    <t>V rámci cenovej ponuky je nevyhnutné zahrnúť všetky náklady spojené s poskytovaním štandardnej licenčnej podpory aplikačných licencií Fabasoft vrátane aktualizačných poplatkov.</t>
  </si>
  <si>
    <r>
      <t xml:space="preserve">Pomocné sociálne kritérium na vyhodnotenie ponúk </t>
    </r>
    <r>
      <rPr>
        <b/>
        <sz val="12"/>
        <color rgb="FFFF0000"/>
        <rFont val="Arial Narrow"/>
        <family val="2"/>
        <charset val="238"/>
      </rPr>
      <t xml:space="preserve"> (Uchádzač vyplní zelené bunky len v prípade, ak má zamestnancov, ktorí spĺňajú definíciu znevýhodneného uchádzača                     o zamestnanie podľa § 8 ods. 1 písm. b), g) a h) zákona č. 5/2004 Z. z. o službách zamestnanosti  a o zmene a doplnení niektorých zákonov)</t>
    </r>
  </si>
  <si>
    <t>Sídlo alebo miesto podnikania:</t>
  </si>
  <si>
    <r>
      <rPr>
        <b/>
        <u/>
        <sz val="11"/>
        <color theme="1"/>
        <rFont val="Arial Narrow"/>
        <family val="2"/>
        <charset val="238"/>
      </rPr>
      <t>D</t>
    </r>
    <r>
      <rPr>
        <sz val="11"/>
        <color theme="1"/>
        <rFont val="Arial Narrow"/>
        <family val="2"/>
        <charset val="238"/>
      </rPr>
      <t xml:space="preserve"> = A+B+C                                                                                                                                                                                                                                 Počet zamestnancov spolu spĺňajúcich definíciu znevýhodneného uchádzača o zamestnanie podľa § 8 písm. b), g) a h) zákona o službách zamestnanosti.</t>
    </r>
  </si>
  <si>
    <r>
      <rPr>
        <b/>
        <sz val="11"/>
        <color theme="1"/>
        <rFont val="Arial Narrow"/>
        <family val="2"/>
        <charset val="238"/>
      </rPr>
      <t>F</t>
    </r>
    <r>
      <rPr>
        <sz val="11"/>
        <color theme="1"/>
        <rFont val="Arial Narrow"/>
        <family val="2"/>
        <charset val="238"/>
      </rPr>
      <t xml:space="preserve"> = (D/E)x100                                                                                                                                                                                                                                   Percentuálny podiel zamestnávaných znevýhodnených osôb podľa § 8 písm. b), g) a h) zákona o službách zamestnanosti na celkovom počte zamestnancov uchádzača v čase uverejnenia oznámenia o vyhlásení verejného obstarávania vo vestníku EÚ, vyjadrený s presnosťou na dve desatinné miesta.</t>
    </r>
  </si>
  <si>
    <t>V ..............................................</t>
  </si>
  <si>
    <r>
      <rPr>
        <b/>
        <sz val="11"/>
        <color theme="1"/>
        <rFont val="Arial Narrow"/>
        <family val="2"/>
        <charset val="238"/>
      </rPr>
      <t>Licenčná podpora aplikačných licencií na rok 2025</t>
    </r>
    <r>
      <rPr>
        <sz val="11"/>
        <color theme="1"/>
        <rFont val="Arial Narrow"/>
        <family val="2"/>
        <charset val="238"/>
      </rPr>
      <t xml:space="preserve"> </t>
    </r>
    <r>
      <rPr>
        <sz val="11"/>
        <color theme="1"/>
        <rFont val="Arial Narrow"/>
        <family val="2"/>
        <charset val="238"/>
      </rPr>
      <t xml:space="preserve"> </t>
    </r>
  </si>
  <si>
    <t>Cena za mernú jednotku v eurách bez DPH</t>
  </si>
  <si>
    <t>Celková cena za celý predmet zákazky v eurách bez DPH</t>
  </si>
  <si>
    <t>Celková cena za celý predmet zákazky                v eurách s DPH *</t>
  </si>
  <si>
    <t>Aktualizačný poplatok     eGov Suite</t>
  </si>
  <si>
    <t>Celková cena za celý predmet zákazky v eurách s DPH</t>
  </si>
  <si>
    <t>DPH 23 %</t>
  </si>
  <si>
    <t>„Zabezpečenie štandardnej licenčnej podpory aplikačných licencií Fabasoft eGov Suite na rok 2025“</t>
  </si>
  <si>
    <r>
      <rPr>
        <b/>
        <u/>
        <sz val="11"/>
        <color theme="1"/>
        <rFont val="Arial Narrow"/>
        <family val="2"/>
        <charset val="238"/>
      </rPr>
      <t>B:</t>
    </r>
    <r>
      <rPr>
        <b/>
        <sz val="11"/>
        <color theme="1"/>
        <rFont val="Arial Narrow"/>
        <family val="2"/>
        <charset val="238"/>
      </rPr>
      <t xml:space="preserve"> </t>
    </r>
    <r>
      <rPr>
        <sz val="11"/>
        <color theme="1"/>
        <rFont val="Arial Narrow"/>
        <family val="2"/>
        <charset val="238"/>
      </rPr>
      <t>Zamestnanec spĺňajúci definíciu znevýhodneného uchádzača o zamestnanie podľa § 8 písm. g) zákona o službách zamestnanosti.</t>
    </r>
    <r>
      <rPr>
        <b/>
        <sz val="11"/>
        <color theme="1"/>
        <rFont val="Arial Narrow"/>
        <family val="2"/>
        <charset val="238"/>
      </rPr>
      <t xml:space="preserve">
</t>
    </r>
  </si>
  <si>
    <r>
      <rPr>
        <b/>
        <u/>
        <sz val="11"/>
        <color theme="1"/>
        <rFont val="Arial Narrow"/>
        <family val="2"/>
        <charset val="238"/>
      </rPr>
      <t>C:</t>
    </r>
    <r>
      <rPr>
        <b/>
        <sz val="11"/>
        <color theme="1"/>
        <rFont val="Arial Narrow"/>
        <family val="2"/>
        <charset val="238"/>
      </rPr>
      <t xml:space="preserve"> </t>
    </r>
    <r>
      <rPr>
        <sz val="11"/>
        <color theme="1"/>
        <rFont val="Arial Narrow"/>
        <family val="2"/>
        <charset val="238"/>
      </rPr>
      <t>Zamestnanec spĺňajúci definíciu znevýhodneného uchádzača o zamestnanie podľa § 8 písm. h) zákona o službách zamestnanosti.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</si>
</sst>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i/>
      <sz val="11"/>
      <color theme="3" tint="0.3999755851924192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6" fillId="5" borderId="18" xfId="0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Alignment="1" applyProtection="1">
      <alignment horizontal="center"/>
      <protection locked="0"/>
    </xf>
    <xf numFmtId="0" fontId="6" fillId="5" borderId="16" xfId="0" applyFont="1" applyFill="1" applyBorder="1" applyAlignment="1" applyProtection="1">
      <alignment horizontal="center"/>
      <protection locked="0"/>
    </xf>
    <xf numFmtId="0" fontId="6" fillId="5" borderId="17" xfId="0" applyFont="1" applyFill="1" applyBorder="1" applyAlignment="1" applyProtection="1">
      <alignment horizontal="center"/>
      <protection locked="0"/>
    </xf>
    <xf numFmtId="0" fontId="6" fillId="5" borderId="19" xfId="0" applyFont="1" applyFill="1" applyBorder="1" applyAlignment="1" applyProtection="1">
      <alignment horizontal="center"/>
      <protection locked="0"/>
    </xf>
    <xf numFmtId="0" fontId="6" fillId="5" borderId="21" xfId="0" applyFont="1" applyFill="1" applyBorder="1" applyAlignment="1" applyProtection="1">
      <alignment horizontal="center"/>
      <protection locked="0"/>
    </xf>
    <xf numFmtId="0" fontId="6" fillId="5" borderId="22" xfId="0" applyFont="1" applyFill="1" applyBorder="1" applyAlignment="1" applyProtection="1">
      <alignment horizontal="center"/>
      <protection locked="0"/>
    </xf>
    <xf numFmtId="0" fontId="6" fillId="5" borderId="15" xfId="0" applyFont="1" applyFill="1" applyBorder="1" applyAlignment="1" applyProtection="1">
      <alignment horizontal="center"/>
      <protection locked="0"/>
    </xf>
    <xf numFmtId="0" fontId="2" fillId="5" borderId="21" xfId="0" applyFont="1" applyFill="1" applyBorder="1" applyAlignment="1" applyProtection="1">
      <alignment horizontal="center"/>
      <protection locked="0"/>
    </xf>
    <xf numFmtId="0" fontId="2" fillId="5" borderId="2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5" fillId="0" borderId="12" xfId="0" applyFont="1" applyBorder="1" applyAlignment="1"/>
    <xf numFmtId="0" fontId="2" fillId="5" borderId="21" xfId="0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4" xfId="0" applyFont="1" applyBorder="1"/>
    <xf numFmtId="0" fontId="5" fillId="0" borderId="14" xfId="0" applyFont="1" applyBorder="1" applyAlignment="1"/>
    <xf numFmtId="4" fontId="5" fillId="2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  <protection locked="0"/>
    </xf>
    <xf numFmtId="4" fontId="2" fillId="3" borderId="39" xfId="0" applyNumberFormat="1" applyFont="1" applyFill="1" applyBorder="1" applyAlignment="1" applyProtection="1">
      <alignment horizontal="center" vertical="center" wrapText="1" shrinkToFit="1"/>
      <protection locked="0"/>
    </xf>
    <xf numFmtId="4" fontId="2" fillId="0" borderId="3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4" fontId="2" fillId="3" borderId="27" xfId="0" applyNumberFormat="1" applyFont="1" applyFill="1" applyBorder="1" applyAlignment="1" applyProtection="1">
      <alignment horizontal="center" vertical="center" wrapText="1" shrinkToFit="1"/>
      <protection locked="0"/>
    </xf>
    <xf numFmtId="4" fontId="2" fillId="0" borderId="27" xfId="0" applyNumberFormat="1" applyFont="1" applyBorder="1" applyAlignment="1">
      <alignment horizontal="center" vertical="center"/>
    </xf>
    <xf numFmtId="4" fontId="2" fillId="0" borderId="42" xfId="0" applyNumberFormat="1" applyFont="1" applyBorder="1" applyAlignment="1">
      <alignment horizontal="center" vertical="center"/>
    </xf>
    <xf numFmtId="4" fontId="2" fillId="2" borderId="41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 shrinkToFit="1"/>
    </xf>
    <xf numFmtId="3" fontId="2" fillId="0" borderId="37" xfId="0" applyNumberFormat="1" applyFont="1" applyFill="1" applyBorder="1" applyAlignment="1">
      <alignment horizontal="center" vertical="center" wrapText="1" shrinkToFi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 shrinkToFit="1"/>
    </xf>
    <xf numFmtId="3" fontId="2" fillId="0" borderId="27" xfId="0" applyNumberFormat="1" applyFont="1" applyFill="1" applyBorder="1" applyAlignment="1">
      <alignment horizontal="center" vertical="center" wrapText="1" shrinkToFit="1"/>
    </xf>
    <xf numFmtId="4" fontId="2" fillId="0" borderId="39" xfId="0" applyNumberFormat="1" applyFont="1" applyFill="1" applyBorder="1" applyAlignment="1">
      <alignment horizontal="center" vertic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4" fontId="5" fillId="0" borderId="40" xfId="0" applyNumberFormat="1" applyFont="1" applyFill="1" applyBorder="1" applyAlignment="1">
      <alignment horizontal="center" vertical="center"/>
    </xf>
    <xf numFmtId="4" fontId="5" fillId="0" borderId="28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19" xfId="0" applyFont="1" applyFill="1" applyBorder="1" applyAlignment="1" applyProtection="1">
      <alignment horizontal="center"/>
      <protection locked="0"/>
    </xf>
    <xf numFmtId="0" fontId="2" fillId="5" borderId="20" xfId="0" applyFont="1" applyFill="1" applyBorder="1" applyAlignment="1" applyProtection="1">
      <alignment horizontal="center"/>
      <protection locked="0"/>
    </xf>
    <xf numFmtId="0" fontId="2" fillId="5" borderId="21" xfId="0" applyFont="1" applyFill="1" applyBorder="1" applyAlignment="1" applyProtection="1">
      <alignment horizontal="center"/>
      <protection locked="0"/>
    </xf>
    <xf numFmtId="0" fontId="2" fillId="5" borderId="22" xfId="0" applyFont="1" applyFill="1" applyBorder="1" applyAlignment="1" applyProtection="1">
      <alignment horizontal="center"/>
      <protection locked="0"/>
    </xf>
    <xf numFmtId="1" fontId="2" fillId="7" borderId="5" xfId="0" applyNumberFormat="1" applyFont="1" applyFill="1" applyBorder="1" applyAlignment="1" applyProtection="1">
      <alignment horizontal="center"/>
      <protection locked="0"/>
    </xf>
    <xf numFmtId="1" fontId="2" fillId="7" borderId="6" xfId="0" applyNumberFormat="1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5" fillId="0" borderId="12" xfId="0" applyFont="1" applyBorder="1" applyAlignment="1"/>
    <xf numFmtId="0" fontId="5" fillId="0" borderId="14" xfId="0" applyFont="1" applyBorder="1" applyAlignment="1"/>
    <xf numFmtId="0" fontId="5" fillId="0" borderId="12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2" borderId="1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2" fillId="0" borderId="0" xfId="0" applyFont="1" applyAlignment="1"/>
    <xf numFmtId="0" fontId="1" fillId="6" borderId="7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/>
    <xf numFmtId="0" fontId="5" fillId="4" borderId="13" xfId="0" applyFont="1" applyFill="1" applyBorder="1" applyAlignment="1"/>
    <xf numFmtId="0" fontId="5" fillId="4" borderId="16" xfId="0" applyFont="1" applyFill="1" applyBorder="1" applyAlignment="1"/>
    <xf numFmtId="0" fontId="5" fillId="4" borderId="17" xfId="0" applyFont="1" applyFill="1" applyBorder="1" applyAlignment="1"/>
    <xf numFmtId="0" fontId="1" fillId="6" borderId="12" xfId="0" applyFont="1" applyFill="1" applyBorder="1" applyAlignment="1">
      <alignment horizontal="left" vertical="center" wrapText="1"/>
    </xf>
    <xf numFmtId="0" fontId="1" fillId="6" borderId="16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left" wrapText="1"/>
    </xf>
    <xf numFmtId="0" fontId="7" fillId="0" borderId="0" xfId="0" applyFont="1" applyFill="1" applyBorder="1" applyAlignment="1" applyProtection="1">
      <alignment horizontal="center"/>
      <protection locked="0"/>
    </xf>
    <xf numFmtId="9" fontId="2" fillId="2" borderId="3" xfId="1" applyFont="1" applyFill="1" applyBorder="1" applyAlignment="1">
      <alignment horizontal="center"/>
    </xf>
    <xf numFmtId="9" fontId="2" fillId="2" borderId="4" xfId="1" applyFont="1" applyFill="1" applyBorder="1" applyAlignment="1">
      <alignment horizontal="center"/>
    </xf>
    <xf numFmtId="0" fontId="5" fillId="3" borderId="24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5" fillId="3" borderId="26" xfId="0" applyFont="1" applyFill="1" applyBorder="1" applyAlignment="1" applyProtection="1">
      <alignment horizontal="center"/>
      <protection locked="0"/>
    </xf>
    <xf numFmtId="0" fontId="5" fillId="3" borderId="27" xfId="0" applyFont="1" applyFill="1" applyBorder="1" applyAlignment="1" applyProtection="1">
      <alignment horizontal="center"/>
      <protection locked="0"/>
    </xf>
    <xf numFmtId="0" fontId="5" fillId="3" borderId="28" xfId="0" applyFont="1" applyFill="1" applyBorder="1" applyAlignment="1" applyProtection="1">
      <alignment horizontal="center"/>
      <protection locked="0"/>
    </xf>
    <xf numFmtId="0" fontId="5" fillId="0" borderId="32" xfId="0" applyFont="1" applyBorder="1" applyAlignment="1" applyProtection="1">
      <alignment horizontal="center" wrapText="1"/>
      <protection locked="0"/>
    </xf>
    <xf numFmtId="0" fontId="5" fillId="0" borderId="33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2" fillId="0" borderId="36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30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" fontId="2" fillId="7" borderId="29" xfId="0" applyNumberFormat="1" applyFont="1" applyFill="1" applyBorder="1" applyAlignment="1" applyProtection="1">
      <alignment horizontal="center"/>
      <protection locked="0"/>
    </xf>
    <xf numFmtId="1" fontId="2" fillId="7" borderId="10" xfId="0" applyNumberFormat="1" applyFont="1" applyFill="1" applyBorder="1" applyAlignment="1" applyProtection="1">
      <alignment horizontal="center"/>
      <protection locked="0"/>
    </xf>
    <xf numFmtId="1" fontId="2" fillId="7" borderId="31" xfId="0" applyNumberFormat="1" applyFont="1" applyFill="1" applyBorder="1" applyAlignment="1" applyProtection="1">
      <alignment horizontal="center"/>
      <protection locked="0"/>
    </xf>
    <xf numFmtId="1" fontId="2" fillId="2" borderId="29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2" fillId="2" borderId="31" xfId="0" applyNumberFormat="1" applyFont="1" applyFill="1" applyBorder="1" applyAlignment="1">
      <alignment horizont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zoomScaleNormal="100" workbookViewId="0">
      <selection activeCell="B29" sqref="B29:F29"/>
    </sheetView>
  </sheetViews>
  <sheetFormatPr defaultColWidth="8.85546875" defaultRowHeight="16.5" x14ac:dyDescent="0.3"/>
  <cols>
    <col min="1" max="1" width="3.7109375" style="1" customWidth="1"/>
    <col min="2" max="3" width="22.28515625" style="1" customWidth="1"/>
    <col min="4" max="4" width="20" style="1" customWidth="1"/>
    <col min="5" max="6" width="20.140625" style="1" customWidth="1"/>
    <col min="7" max="7" width="23.5703125" style="1" customWidth="1"/>
    <col min="8" max="8" width="17" style="1" customWidth="1"/>
    <col min="9" max="9" width="20.28515625" style="1" customWidth="1"/>
    <col min="10" max="16384" width="8.85546875" style="1"/>
  </cols>
  <sheetData>
    <row r="1" spans="2:10" ht="17.25" thickBot="1" x14ac:dyDescent="0.35">
      <c r="H1" s="2" t="s">
        <v>4</v>
      </c>
      <c r="J1" s="2"/>
    </row>
    <row r="2" spans="2:10" ht="19.5" thickBot="1" x14ac:dyDescent="0.35">
      <c r="B2" s="54" t="s">
        <v>3</v>
      </c>
      <c r="C2" s="55"/>
      <c r="D2" s="55"/>
      <c r="E2" s="55"/>
      <c r="F2" s="55"/>
      <c r="G2" s="55"/>
      <c r="H2" s="55"/>
      <c r="I2" s="56"/>
    </row>
    <row r="3" spans="2:10" ht="17.25" thickBot="1" x14ac:dyDescent="0.35">
      <c r="B3" s="63" t="s">
        <v>5</v>
      </c>
      <c r="C3" s="64"/>
      <c r="D3" s="64"/>
      <c r="E3" s="64"/>
      <c r="F3" s="64"/>
      <c r="G3" s="64"/>
      <c r="H3" s="64"/>
      <c r="I3" s="65"/>
    </row>
    <row r="4" spans="2:10" ht="57" customHeight="1" thickBot="1" x14ac:dyDescent="0.35">
      <c r="B4" s="70" t="s">
        <v>36</v>
      </c>
      <c r="C4" s="71"/>
      <c r="D4" s="71"/>
      <c r="E4" s="71"/>
      <c r="F4" s="71"/>
      <c r="G4" s="71"/>
      <c r="H4" s="71"/>
      <c r="I4" s="72"/>
    </row>
    <row r="5" spans="2:10" ht="29.45" customHeight="1" thickBot="1" x14ac:dyDescent="0.35">
      <c r="B5" s="81" t="s">
        <v>9</v>
      </c>
      <c r="C5" s="82"/>
      <c r="D5" s="82"/>
      <c r="E5" s="82"/>
      <c r="F5" s="82"/>
      <c r="G5" s="82"/>
      <c r="H5" s="82"/>
      <c r="I5" s="83"/>
    </row>
    <row r="6" spans="2:10" ht="17.25" thickBot="1" x14ac:dyDescent="0.35">
      <c r="B6" s="73" t="s">
        <v>6</v>
      </c>
      <c r="C6" s="74"/>
      <c r="D6" s="75"/>
      <c r="E6" s="75"/>
      <c r="F6" s="75"/>
      <c r="G6" s="75"/>
      <c r="H6" s="75"/>
      <c r="I6" s="76"/>
    </row>
    <row r="7" spans="2:10" ht="17.25" thickBot="1" x14ac:dyDescent="0.35">
      <c r="B7" s="57" t="s">
        <v>7</v>
      </c>
      <c r="C7" s="58"/>
      <c r="D7" s="90"/>
      <c r="E7" s="91"/>
      <c r="F7" s="91"/>
      <c r="G7" s="91"/>
      <c r="H7" s="91"/>
      <c r="I7" s="92"/>
    </row>
    <row r="8" spans="2:10" ht="26.45" customHeight="1" thickBot="1" x14ac:dyDescent="0.35">
      <c r="B8" s="59" t="s">
        <v>25</v>
      </c>
      <c r="C8" s="60"/>
      <c r="D8" s="90"/>
      <c r="E8" s="91"/>
      <c r="F8" s="91"/>
      <c r="G8" s="91"/>
      <c r="H8" s="91"/>
      <c r="I8" s="92"/>
    </row>
    <row r="9" spans="2:10" ht="17.25" thickBot="1" x14ac:dyDescent="0.35">
      <c r="B9" s="57" t="s">
        <v>1</v>
      </c>
      <c r="C9" s="58"/>
      <c r="D9" s="90"/>
      <c r="E9" s="91"/>
      <c r="F9" s="91"/>
      <c r="G9" s="91"/>
      <c r="H9" s="91"/>
      <c r="I9" s="92"/>
    </row>
    <row r="10" spans="2:10" ht="17.25" thickBot="1" x14ac:dyDescent="0.35">
      <c r="B10" s="15" t="s">
        <v>0</v>
      </c>
      <c r="C10" s="21"/>
      <c r="D10" s="90"/>
      <c r="E10" s="91"/>
      <c r="F10" s="91"/>
      <c r="G10" s="91"/>
      <c r="H10" s="91"/>
      <c r="I10" s="92"/>
    </row>
    <row r="11" spans="2:10" ht="17.25" thickBot="1" x14ac:dyDescent="0.35">
      <c r="B11" s="57" t="s">
        <v>8</v>
      </c>
      <c r="C11" s="58"/>
      <c r="D11" s="90"/>
      <c r="E11" s="91"/>
      <c r="F11" s="91"/>
      <c r="G11" s="91"/>
      <c r="H11" s="91"/>
      <c r="I11" s="92"/>
    </row>
    <row r="12" spans="2:10" ht="17.25" thickBot="1" x14ac:dyDescent="0.35">
      <c r="B12" s="57" t="s">
        <v>2</v>
      </c>
      <c r="C12" s="58"/>
      <c r="D12" s="93"/>
      <c r="E12" s="94"/>
      <c r="F12" s="94"/>
      <c r="G12" s="94"/>
      <c r="H12" s="94"/>
      <c r="I12" s="95"/>
    </row>
    <row r="13" spans="2:10" ht="17.25" thickBot="1" x14ac:dyDescent="0.35">
      <c r="B13" s="15" t="s">
        <v>18</v>
      </c>
      <c r="C13" s="22"/>
      <c r="D13" s="108"/>
      <c r="E13" s="109"/>
      <c r="F13" s="109"/>
      <c r="G13" s="109"/>
      <c r="H13" s="109"/>
      <c r="I13" s="110"/>
    </row>
    <row r="14" spans="2:10" ht="17.25" thickBot="1" x14ac:dyDescent="0.35">
      <c r="B14" s="13"/>
      <c r="C14" s="13"/>
      <c r="D14" s="14"/>
      <c r="E14" s="14"/>
      <c r="F14" s="24"/>
      <c r="G14" s="14"/>
      <c r="H14" s="14"/>
      <c r="I14" s="14"/>
    </row>
    <row r="15" spans="2:10" ht="34.9" customHeight="1" thickBot="1" x14ac:dyDescent="0.35">
      <c r="B15" s="77" t="s">
        <v>12</v>
      </c>
      <c r="C15" s="78"/>
      <c r="D15" s="78"/>
      <c r="E15" s="78"/>
      <c r="F15" s="78"/>
      <c r="G15" s="79"/>
      <c r="H15" s="79"/>
      <c r="I15" s="80"/>
    </row>
    <row r="16" spans="2:10" ht="47.25" customHeight="1" thickBot="1" x14ac:dyDescent="0.35">
      <c r="B16" s="27"/>
      <c r="C16" s="19" t="s">
        <v>13</v>
      </c>
      <c r="D16" s="19" t="s">
        <v>14</v>
      </c>
      <c r="E16" s="18" t="s">
        <v>15</v>
      </c>
      <c r="F16" s="20" t="s">
        <v>30</v>
      </c>
      <c r="G16" s="20" t="s">
        <v>31</v>
      </c>
      <c r="H16" s="19" t="s">
        <v>35</v>
      </c>
      <c r="I16" s="28" t="s">
        <v>32</v>
      </c>
    </row>
    <row r="17" spans="2:9" ht="50.25" customHeight="1" x14ac:dyDescent="0.3">
      <c r="B17" s="33" t="s">
        <v>29</v>
      </c>
      <c r="C17" s="34" t="s">
        <v>16</v>
      </c>
      <c r="D17" s="34" t="s">
        <v>17</v>
      </c>
      <c r="E17" s="35">
        <v>10693</v>
      </c>
      <c r="F17" s="25">
        <v>0</v>
      </c>
      <c r="G17" s="39">
        <f>ROUND(F17*E17,2)</f>
        <v>0</v>
      </c>
      <c r="H17" s="26">
        <f>G17*0.23</f>
        <v>0</v>
      </c>
      <c r="I17" s="41">
        <f>ROUND(G17*1.23,2)</f>
        <v>0</v>
      </c>
    </row>
    <row r="18" spans="2:9" ht="48" customHeight="1" thickBot="1" x14ac:dyDescent="0.35">
      <c r="B18" s="36"/>
      <c r="C18" s="37" t="s">
        <v>33</v>
      </c>
      <c r="D18" s="37" t="s">
        <v>17</v>
      </c>
      <c r="E18" s="38">
        <v>193</v>
      </c>
      <c r="F18" s="29">
        <v>0</v>
      </c>
      <c r="G18" s="40">
        <f>ROUND(F18*E18,2)</f>
        <v>0</v>
      </c>
      <c r="H18" s="30">
        <f>G18*0.23</f>
        <v>0</v>
      </c>
      <c r="I18" s="42">
        <f>ROUND(G18*1.23,2)</f>
        <v>0</v>
      </c>
    </row>
    <row r="19" spans="2:9" ht="48" customHeight="1" thickBot="1" x14ac:dyDescent="0.35">
      <c r="B19" s="111" t="s">
        <v>34</v>
      </c>
      <c r="C19" s="112"/>
      <c r="D19" s="112"/>
      <c r="E19" s="112"/>
      <c r="F19" s="113"/>
      <c r="G19" s="32">
        <f>SUM(G17:G18)</f>
        <v>0</v>
      </c>
      <c r="H19" s="31"/>
      <c r="I19" s="23">
        <f>SUM(I17:I18)</f>
        <v>0</v>
      </c>
    </row>
    <row r="20" spans="2:9" ht="19.5" customHeight="1" thickBot="1" x14ac:dyDescent="0.35">
      <c r="B20" s="66"/>
      <c r="C20" s="66"/>
      <c r="D20" s="66"/>
      <c r="E20" s="66"/>
      <c r="F20" s="17"/>
      <c r="G20" s="66"/>
      <c r="H20" s="66"/>
      <c r="I20" s="66"/>
    </row>
    <row r="21" spans="2:9" ht="19.5" customHeight="1" thickBot="1" x14ac:dyDescent="0.35">
      <c r="B21" s="114" t="s">
        <v>23</v>
      </c>
      <c r="C21" s="115"/>
      <c r="D21" s="115"/>
      <c r="E21" s="115"/>
      <c r="F21" s="115"/>
      <c r="G21" s="115"/>
      <c r="H21" s="115"/>
      <c r="I21" s="116"/>
    </row>
    <row r="22" spans="2:9" ht="19.5" customHeight="1" thickBot="1" x14ac:dyDescent="0.35">
      <c r="B22" s="17"/>
      <c r="C22" s="17"/>
      <c r="D22" s="17"/>
      <c r="E22" s="17"/>
      <c r="F22" s="17"/>
      <c r="G22" s="17"/>
      <c r="H22" s="17"/>
      <c r="I22" s="17"/>
    </row>
    <row r="23" spans="2:9" s="17" customFormat="1" ht="41.25" customHeight="1" thickBot="1" x14ac:dyDescent="0.35">
      <c r="B23" s="105" t="s">
        <v>22</v>
      </c>
      <c r="C23" s="106"/>
      <c r="D23" s="106"/>
      <c r="E23" s="106"/>
      <c r="F23" s="106"/>
      <c r="G23" s="106"/>
      <c r="H23" s="106"/>
      <c r="I23" s="107"/>
    </row>
    <row r="24" spans="2:9" x14ac:dyDescent="0.3">
      <c r="B24" s="17"/>
      <c r="C24" s="17"/>
      <c r="D24" s="17"/>
      <c r="E24" s="17"/>
      <c r="F24" s="17"/>
      <c r="G24" s="17"/>
      <c r="H24" s="17"/>
      <c r="I24" s="17"/>
    </row>
    <row r="25" spans="2:9" ht="17.25" thickBot="1" x14ac:dyDescent="0.35">
      <c r="B25" s="17"/>
      <c r="C25" s="17"/>
      <c r="D25" s="17"/>
      <c r="E25" s="17"/>
      <c r="F25" s="17"/>
      <c r="G25" s="17"/>
      <c r="H25" s="17"/>
      <c r="I25" s="17"/>
    </row>
    <row r="26" spans="2:9" ht="37.5" customHeight="1" thickBot="1" x14ac:dyDescent="0.35">
      <c r="B26" s="67" t="s">
        <v>24</v>
      </c>
      <c r="C26" s="68"/>
      <c r="D26" s="68"/>
      <c r="E26" s="68"/>
      <c r="F26" s="68"/>
      <c r="G26" s="68"/>
      <c r="H26" s="68"/>
      <c r="I26" s="69"/>
    </row>
    <row r="27" spans="2:9" ht="34.5" customHeight="1" x14ac:dyDescent="0.3">
      <c r="B27" s="96"/>
      <c r="C27" s="97"/>
      <c r="D27" s="97"/>
      <c r="E27" s="97"/>
      <c r="F27" s="98"/>
      <c r="G27" s="61" t="s">
        <v>19</v>
      </c>
      <c r="H27" s="61"/>
      <c r="I27" s="62"/>
    </row>
    <row r="28" spans="2:9" ht="32.25" customHeight="1" x14ac:dyDescent="0.3">
      <c r="B28" s="99" t="s">
        <v>20</v>
      </c>
      <c r="C28" s="100"/>
      <c r="D28" s="100"/>
      <c r="E28" s="100"/>
      <c r="F28" s="101"/>
      <c r="G28" s="120"/>
      <c r="H28" s="121"/>
      <c r="I28" s="122"/>
    </row>
    <row r="29" spans="2:9" ht="28.5" customHeight="1" x14ac:dyDescent="0.3">
      <c r="B29" s="99" t="s">
        <v>37</v>
      </c>
      <c r="C29" s="100"/>
      <c r="D29" s="100"/>
      <c r="E29" s="100"/>
      <c r="F29" s="101"/>
      <c r="G29" s="120"/>
      <c r="H29" s="121"/>
      <c r="I29" s="122"/>
    </row>
    <row r="30" spans="2:9" ht="27.6" customHeight="1" x14ac:dyDescent="0.3">
      <c r="B30" s="102" t="s">
        <v>38</v>
      </c>
      <c r="C30" s="103"/>
      <c r="D30" s="103"/>
      <c r="E30" s="103"/>
      <c r="F30" s="104"/>
      <c r="G30" s="120"/>
      <c r="H30" s="121"/>
      <c r="I30" s="122"/>
    </row>
    <row r="31" spans="2:9" ht="55.5" customHeight="1" x14ac:dyDescent="0.3">
      <c r="B31" s="102" t="s">
        <v>26</v>
      </c>
      <c r="C31" s="103"/>
      <c r="D31" s="103"/>
      <c r="E31" s="103"/>
      <c r="F31" s="104"/>
      <c r="G31" s="123">
        <f>SUM(G28:I30)</f>
        <v>0</v>
      </c>
      <c r="H31" s="124"/>
      <c r="I31" s="125"/>
    </row>
    <row r="32" spans="2:9" ht="27" customHeight="1" x14ac:dyDescent="0.3">
      <c r="B32" s="117" t="s">
        <v>21</v>
      </c>
      <c r="C32" s="118"/>
      <c r="D32" s="118"/>
      <c r="E32" s="118"/>
      <c r="F32" s="119"/>
      <c r="G32" s="52"/>
      <c r="H32" s="52"/>
      <c r="I32" s="53"/>
    </row>
    <row r="33" spans="2:9" ht="69" customHeight="1" thickBot="1" x14ac:dyDescent="0.35">
      <c r="B33" s="84" t="s">
        <v>27</v>
      </c>
      <c r="C33" s="85"/>
      <c r="D33" s="85"/>
      <c r="E33" s="85"/>
      <c r="F33" s="86"/>
      <c r="G33" s="88" t="e">
        <f>G31/G32</f>
        <v>#DIV/0!</v>
      </c>
      <c r="H33" s="88"/>
      <c r="I33" s="89"/>
    </row>
    <row r="35" spans="2:9" x14ac:dyDescent="0.3">
      <c r="B35" s="87"/>
      <c r="C35" s="87"/>
      <c r="D35" s="87"/>
      <c r="E35" s="87"/>
      <c r="F35" s="87"/>
      <c r="G35" s="87"/>
      <c r="H35" s="87"/>
      <c r="I35" s="87"/>
    </row>
    <row r="36" spans="2:9" ht="17.25" thickBot="1" x14ac:dyDescent="0.35"/>
    <row r="37" spans="2:9" ht="14.45" customHeight="1" x14ac:dyDescent="0.3">
      <c r="B37" s="43" t="s">
        <v>28</v>
      </c>
      <c r="C37" s="44"/>
      <c r="D37" s="45"/>
      <c r="E37" s="5"/>
      <c r="F37" s="5"/>
      <c r="G37" s="10"/>
      <c r="H37" s="5"/>
      <c r="I37" s="6"/>
    </row>
    <row r="38" spans="2:9" ht="14.45" customHeight="1" x14ac:dyDescent="0.3">
      <c r="B38" s="46"/>
      <c r="C38" s="47"/>
      <c r="D38" s="48"/>
      <c r="E38" s="4"/>
      <c r="F38" s="4"/>
      <c r="G38" s="3"/>
      <c r="H38" s="4"/>
      <c r="I38" s="7"/>
    </row>
    <row r="39" spans="2:9" ht="40.5" customHeight="1" thickBot="1" x14ac:dyDescent="0.35">
      <c r="B39" s="49"/>
      <c r="C39" s="50"/>
      <c r="D39" s="51"/>
      <c r="E39" s="11" t="s">
        <v>10</v>
      </c>
      <c r="F39" s="16"/>
      <c r="G39" s="12" t="s">
        <v>11</v>
      </c>
      <c r="H39" s="8"/>
      <c r="I39" s="9"/>
    </row>
  </sheetData>
  <sheetProtection selectLockedCells="1"/>
  <mergeCells count="40">
    <mergeCell ref="B19:F19"/>
    <mergeCell ref="B21:I21"/>
    <mergeCell ref="B32:F32"/>
    <mergeCell ref="B31:F31"/>
    <mergeCell ref="G28:I28"/>
    <mergeCell ref="G29:I29"/>
    <mergeCell ref="G30:I30"/>
    <mergeCell ref="G31:I31"/>
    <mergeCell ref="B33:F33"/>
    <mergeCell ref="B35:I35"/>
    <mergeCell ref="G33:I33"/>
    <mergeCell ref="D7:I7"/>
    <mergeCell ref="D8:I8"/>
    <mergeCell ref="D9:I9"/>
    <mergeCell ref="D10:I10"/>
    <mergeCell ref="D11:I11"/>
    <mergeCell ref="D12:I12"/>
    <mergeCell ref="B12:C12"/>
    <mergeCell ref="B27:F27"/>
    <mergeCell ref="B28:F28"/>
    <mergeCell ref="B29:F29"/>
    <mergeCell ref="B30:F30"/>
    <mergeCell ref="B23:I23"/>
    <mergeCell ref="D13:I13"/>
    <mergeCell ref="B37:D39"/>
    <mergeCell ref="G32:I32"/>
    <mergeCell ref="B2:I2"/>
    <mergeCell ref="B7:C7"/>
    <mergeCell ref="B8:C8"/>
    <mergeCell ref="G27:I27"/>
    <mergeCell ref="B3:I3"/>
    <mergeCell ref="B20:E20"/>
    <mergeCell ref="G20:I20"/>
    <mergeCell ref="B26:I26"/>
    <mergeCell ref="B4:I4"/>
    <mergeCell ref="B6:I6"/>
    <mergeCell ref="B15:I15"/>
    <mergeCell ref="B9:C9"/>
    <mergeCell ref="B11:C11"/>
    <mergeCell ref="B5:I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kritérií</vt:lpstr>
      <vt:lpstr>'Návrh na plnenie kritérií'!Oblasť_tlače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2025-02-12T09:28:30Z</dcterms:modified>
</cp:coreProperties>
</file>