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datblx-p01\Rozpocty\_Rozpocty\18ZA21006 - ŽST Slovenská Ľupča - ŽST Medzibrod\2025_02_21 - ÚPRAVY DO SÚŤAŽE\"/>
    </mc:Choice>
  </mc:AlternateContent>
  <xr:revisionPtr revIDLastSave="0" documentId="13_ncr:1_{C6AD2D3F-3943-4F43-A620-6C7F6AFB879E}" xr6:coauthVersionLast="47" xr6:coauthVersionMax="47" xr10:uidLastSave="{00000000-0000-0000-0000-000000000000}"/>
  <bookViews>
    <workbookView xWindow="-120" yWindow="-120" windowWidth="30960" windowHeight="16800" tabRatio="838" xr2:uid="{00000000-000D-0000-FFFF-FFFF00000000}"/>
  </bookViews>
  <sheets>
    <sheet name="Vrch.str." sheetId="23" r:id="rId1"/>
    <sheet name="Rek. obj." sheetId="1" r:id="rId2"/>
    <sheet name="PS 21-01" sheetId="40" r:id="rId3"/>
    <sheet name="PS 21-02" sheetId="41" r:id="rId4"/>
    <sheet name="PS 21-03" sheetId="46" r:id="rId5"/>
    <sheet name="PS 21-04" sheetId="45" r:id="rId6"/>
    <sheet name="PS 21-05" sheetId="44" r:id="rId7"/>
    <sheet name="PS 21-06" sheetId="43" r:id="rId8"/>
    <sheet name="PS 21-07" sheetId="42" r:id="rId9"/>
    <sheet name="PS 21-08" sheetId="165" r:id="rId10"/>
    <sheet name="PS 22-01" sheetId="47" r:id="rId11"/>
    <sheet name="PS 22-02" sheetId="48" r:id="rId12"/>
    <sheet name="SO 31-01" sheetId="49" r:id="rId13"/>
    <sheet name="SO 31-02" sheetId="50" r:id="rId14"/>
    <sheet name="SO 34-01" sheetId="51" r:id="rId15"/>
    <sheet name="SO 34-02" sheetId="52" r:id="rId16"/>
    <sheet name="SO 35-01" sheetId="53" r:id="rId17"/>
    <sheet name="SO 35-02" sheetId="54" r:id="rId18"/>
    <sheet name="SO 35-03" sheetId="55" r:id="rId19"/>
    <sheet name="SO 35-04" sheetId="56" r:id="rId20"/>
  </sheets>
  <externalReferences>
    <externalReference r:id="rId21"/>
  </externalReferences>
  <definedNames>
    <definedName name="_xlnm._FilterDatabase" localSheetId="2" hidden="1">'PS 21-01'!$C$9:$K$163</definedName>
    <definedName name="_xlnm._FilterDatabase" localSheetId="3" hidden="1">'PS 21-02'!$C$9:$K$51</definedName>
    <definedName name="_xlnm._FilterDatabase" localSheetId="4" hidden="1">'PS 21-03'!$C$9:$K$156</definedName>
    <definedName name="_xlnm._FilterDatabase" localSheetId="5" hidden="1">'PS 21-04'!$C$9:$K$77</definedName>
    <definedName name="_xlnm._FilterDatabase" localSheetId="6" hidden="1">'PS 21-05'!$C$9:$K$90</definedName>
    <definedName name="_xlnm._FilterDatabase" localSheetId="7" hidden="1">'PS 21-06'!$C$9:$K$109</definedName>
    <definedName name="_xlnm._FilterDatabase" localSheetId="8" hidden="1">'PS 21-07'!$C$9:$K$40</definedName>
    <definedName name="_xlnm._FilterDatabase" localSheetId="9" hidden="1">'PS 21-08'!$C$9:$K$37</definedName>
    <definedName name="_xlnm._FilterDatabase" localSheetId="10" hidden="1">'PS 22-01'!$C$9:$K$74</definedName>
    <definedName name="_xlnm._FilterDatabase" localSheetId="11" hidden="1">'PS 22-02'!$C$9:$K$73</definedName>
    <definedName name="_xlnm._FilterDatabase" localSheetId="12" hidden="1">'SO 31-01'!$C$9:$K$38</definedName>
    <definedName name="_xlnm._FilterDatabase" localSheetId="13" hidden="1">'SO 31-02'!$C$9:$K$40</definedName>
    <definedName name="_xlnm._FilterDatabase" localSheetId="14" hidden="1">'SO 34-01'!$C$9:$K$35</definedName>
    <definedName name="_xlnm._FilterDatabase" localSheetId="15" hidden="1">'SO 34-02'!$C$9:$K$35</definedName>
    <definedName name="_xlnm._FilterDatabase" localSheetId="16" hidden="1">'SO 35-01'!$C$9:$K$53</definedName>
    <definedName name="_xlnm._FilterDatabase" localSheetId="17" hidden="1">'SO 35-02'!$C$9:$K$75</definedName>
    <definedName name="_xlnm._FilterDatabase" localSheetId="18" hidden="1">'SO 35-03'!$C$9:$K$67</definedName>
    <definedName name="_xlnm._FilterDatabase" localSheetId="19" hidden="1">'SO 35-04'!$C$9:$K$93</definedName>
    <definedName name="Akceptovaná_zmluvná_hodnota">5</definedName>
    <definedName name="_xlnm.Print_Titles" localSheetId="2">'PS 21-01'!$9:$9</definedName>
    <definedName name="_xlnm.Print_Titles" localSheetId="3">'PS 21-02'!$9:$9</definedName>
    <definedName name="_xlnm.Print_Titles" localSheetId="4">'PS 21-03'!$9:$9</definedName>
    <definedName name="_xlnm.Print_Titles" localSheetId="5">'PS 21-04'!$9:$9</definedName>
    <definedName name="_xlnm.Print_Titles" localSheetId="6">'PS 21-05'!$9:$9</definedName>
    <definedName name="_xlnm.Print_Titles" localSheetId="7">'PS 21-06'!$9:$9</definedName>
    <definedName name="_xlnm.Print_Titles" localSheetId="8">'PS 21-07'!$9:$9</definedName>
    <definedName name="_xlnm.Print_Titles" localSheetId="9">'PS 21-08'!$9:$9</definedName>
    <definedName name="_xlnm.Print_Titles" localSheetId="10">'PS 22-01'!$9:$9</definedName>
    <definedName name="_xlnm.Print_Titles" localSheetId="11">'PS 22-02'!$9:$9</definedName>
    <definedName name="_xlnm.Print_Titles" localSheetId="1">'Rek. obj.'!$5:$5</definedName>
    <definedName name="_xlnm.Print_Titles" localSheetId="12">'SO 31-01'!$9:$9</definedName>
    <definedName name="_xlnm.Print_Titles" localSheetId="13">'SO 31-02'!$9:$9</definedName>
    <definedName name="_xlnm.Print_Titles" localSheetId="14">'SO 34-01'!$9:$9</definedName>
    <definedName name="_xlnm.Print_Titles" localSheetId="15">'SO 34-02'!$9:$9</definedName>
    <definedName name="_xlnm.Print_Titles" localSheetId="16">'SO 35-01'!$9:$9</definedName>
    <definedName name="_xlnm.Print_Titles" localSheetId="17">'SO 35-02'!$9:$9</definedName>
    <definedName name="_xlnm.Print_Titles" localSheetId="18">'SO 35-03'!$9:$9</definedName>
    <definedName name="_xlnm.Print_Titles" localSheetId="19">'SO 35-04'!$9:$9</definedName>
    <definedName name="_xlnm.Print_Area" localSheetId="2">'PS 21-01'!$A$1:$M$165</definedName>
    <definedName name="_xlnm.Print_Area" localSheetId="3">'PS 21-02'!$A$1:$M$53</definedName>
    <definedName name="_xlnm.Print_Area" localSheetId="4">'PS 21-03'!$A$1:$M$158</definedName>
    <definedName name="_xlnm.Print_Area" localSheetId="5">'PS 21-04'!$A$1:$M$79</definedName>
    <definedName name="_xlnm.Print_Area" localSheetId="6">'PS 21-05'!$A$1:$M$92</definedName>
    <definedName name="_xlnm.Print_Area" localSheetId="7">'PS 21-06'!$A$1:$M$111</definedName>
    <definedName name="_xlnm.Print_Area" localSheetId="8">'PS 21-07'!$A$1:$M$42</definedName>
    <definedName name="_xlnm.Print_Area" localSheetId="9">'PS 21-08'!$A$1:$M$39</definedName>
    <definedName name="_xlnm.Print_Area" localSheetId="10">'PS 22-01'!$A$1:$M$76</definedName>
    <definedName name="_xlnm.Print_Area" localSheetId="11">'PS 22-02'!$A$1:$M$75</definedName>
    <definedName name="_xlnm.Print_Area" localSheetId="1">'Rek. obj.'!$A$1:$I$30</definedName>
    <definedName name="_xlnm.Print_Area" localSheetId="12">'SO 31-01'!$A$1:$M$40</definedName>
    <definedName name="_xlnm.Print_Area" localSheetId="13">'SO 31-02'!$A$1:$M$42</definedName>
    <definedName name="_xlnm.Print_Area" localSheetId="14">'SO 34-01'!$A$1:$M$37</definedName>
    <definedName name="_xlnm.Print_Area" localSheetId="15">'SO 34-02'!$A$1:$M$37</definedName>
    <definedName name="_xlnm.Print_Area" localSheetId="16">'SO 35-01'!$A$1:$M$55</definedName>
    <definedName name="_xlnm.Print_Area" localSheetId="17">'SO 35-02'!$A$1:$M$77</definedName>
    <definedName name="_xlnm.Print_Area" localSheetId="18">'SO 35-03'!$A$1:$M$69</definedName>
    <definedName name="_xlnm.Print_Area" localSheetId="19">'SO 35-04'!$A$1:$M$95</definedName>
    <definedName name="_xlnm.Print_Area" localSheetId="0">'Vrch.str.'!$A$1:$K$24</definedName>
    <definedName name="UCS__00">'[1]Rekapitulácia objektov'!$G$15</definedName>
    <definedName name="UCS__11">'[1]Rekapitulácia objektov'!$G$44</definedName>
    <definedName name="UCS__12">'[1]Rekapitulácia objektov'!$G$87</definedName>
    <definedName name="UCS__13">'[1]Rekapitulácia objektov'!$G$133</definedName>
    <definedName name="UCS__14">'[1]Rekapitulácia objektov'!$G$171</definedName>
    <definedName name="UCS__15">'[1]Rekapitulácia objektov'!$G$218</definedName>
    <definedName name="UCS__16">'[1]Rekapitulácia objektov'!$G$242</definedName>
    <definedName name="UCS__17">'[1]Rekapitulácia objektov'!$G$306</definedName>
    <definedName name="UCS__18">'[1]Rekapitulácia objektov'!$G$313</definedName>
    <definedName name="UCS__19">'[1]Rekapitulácia objektov'!$G$319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9" i="54" l="1"/>
  <c r="J12" i="40" l="1"/>
  <c r="J13" i="40"/>
  <c r="J14" i="40"/>
  <c r="J16" i="40"/>
  <c r="J17" i="40"/>
  <c r="J19" i="40"/>
  <c r="J21" i="40"/>
  <c r="J24" i="40"/>
  <c r="J25" i="40"/>
  <c r="J26" i="40"/>
  <c r="J27" i="40"/>
  <c r="J28" i="40"/>
  <c r="J29" i="40"/>
  <c r="J30" i="40"/>
  <c r="J31" i="40"/>
  <c r="J32" i="40"/>
  <c r="J33" i="40"/>
  <c r="J34" i="40"/>
  <c r="J36" i="40"/>
  <c r="J37" i="40"/>
  <c r="J38" i="40"/>
  <c r="J39" i="40"/>
  <c r="J40" i="40"/>
  <c r="J41" i="40"/>
  <c r="J42" i="40"/>
  <c r="J43" i="40"/>
  <c r="J44" i="40"/>
  <c r="J45" i="40"/>
  <c r="J46" i="40"/>
  <c r="J47" i="40"/>
  <c r="J48" i="40"/>
  <c r="J49" i="40"/>
  <c r="J50" i="40"/>
  <c r="J51" i="40"/>
  <c r="J52" i="40"/>
  <c r="J53" i="40"/>
  <c r="J54" i="40"/>
  <c r="J55" i="40"/>
  <c r="J56" i="40"/>
  <c r="J57" i="40"/>
  <c r="J58" i="40"/>
  <c r="J59" i="40"/>
  <c r="J60" i="40"/>
  <c r="J62" i="40"/>
  <c r="J63" i="40"/>
  <c r="J64" i="40"/>
  <c r="J65" i="40"/>
  <c r="J66" i="40"/>
  <c r="J67" i="40"/>
  <c r="J68" i="40"/>
  <c r="J69" i="40"/>
  <c r="J70" i="40"/>
  <c r="J71" i="40"/>
  <c r="J72" i="40"/>
  <c r="J74" i="40"/>
  <c r="J75" i="40"/>
  <c r="J77" i="40"/>
  <c r="J78" i="40"/>
  <c r="J79" i="40"/>
  <c r="J80" i="40"/>
  <c r="J81" i="40"/>
  <c r="J82" i="40"/>
  <c r="J83" i="40"/>
  <c r="J84" i="40"/>
  <c r="J85" i="40"/>
  <c r="J86" i="40"/>
  <c r="J87" i="40"/>
  <c r="J88" i="40"/>
  <c r="J89" i="40"/>
  <c r="J90" i="40"/>
  <c r="J91" i="40"/>
  <c r="J92" i="40"/>
  <c r="J93" i="40"/>
  <c r="J94" i="40"/>
  <c r="J95" i="40"/>
  <c r="J96" i="40"/>
  <c r="J97" i="40"/>
  <c r="J98" i="40"/>
  <c r="J99" i="40"/>
  <c r="J100" i="40"/>
  <c r="J101" i="40"/>
  <c r="J102" i="40"/>
  <c r="J103" i="40"/>
  <c r="J104" i="40"/>
  <c r="J105" i="40"/>
  <c r="J106" i="40"/>
  <c r="J107" i="40"/>
  <c r="J108" i="40"/>
  <c r="J109" i="40"/>
  <c r="J110" i="40"/>
  <c r="J111" i="40"/>
  <c r="J112" i="40"/>
  <c r="J113" i="40"/>
  <c r="J114" i="40"/>
  <c r="J115" i="40"/>
  <c r="J116" i="40"/>
  <c r="J117" i="40"/>
  <c r="J118" i="40"/>
  <c r="J119" i="40"/>
  <c r="J120" i="40"/>
  <c r="J121" i="40"/>
  <c r="J122" i="40"/>
  <c r="J123" i="40"/>
  <c r="J124" i="40"/>
  <c r="J125" i="40"/>
  <c r="J126" i="40"/>
  <c r="J127" i="40"/>
  <c r="J128" i="40"/>
  <c r="J129" i="40"/>
  <c r="J130" i="40"/>
  <c r="J131" i="40"/>
  <c r="J132" i="40"/>
  <c r="J133" i="40"/>
  <c r="J134" i="40"/>
  <c r="J136" i="40"/>
  <c r="J138" i="40"/>
  <c r="J139" i="40"/>
  <c r="J140" i="40"/>
  <c r="J141" i="40"/>
  <c r="J142" i="40"/>
  <c r="J143" i="40"/>
  <c r="J144" i="40"/>
  <c r="J145" i="40"/>
  <c r="J146" i="40"/>
  <c r="J147" i="40"/>
  <c r="J148" i="40"/>
  <c r="J149" i="40"/>
  <c r="J150" i="40"/>
  <c r="J151" i="40"/>
  <c r="J152" i="40"/>
  <c r="J153" i="40"/>
  <c r="J155" i="40"/>
  <c r="J156" i="40"/>
  <c r="J157" i="40"/>
  <c r="J158" i="40"/>
  <c r="J159" i="40"/>
  <c r="J160" i="40"/>
  <c r="J161" i="40"/>
  <c r="J163" i="40"/>
  <c r="J12" i="41"/>
  <c r="J15" i="41"/>
  <c r="J16" i="41"/>
  <c r="J17" i="41"/>
  <c r="J18" i="41"/>
  <c r="J20" i="41"/>
  <c r="J21" i="41"/>
  <c r="J22" i="41"/>
  <c r="J23" i="41"/>
  <c r="J24" i="41"/>
  <c r="J25" i="41"/>
  <c r="J26" i="41"/>
  <c r="J27" i="41"/>
  <c r="J28" i="41"/>
  <c r="J30" i="41"/>
  <c r="J32" i="41"/>
  <c r="J33" i="41"/>
  <c r="J35" i="41"/>
  <c r="J36" i="41"/>
  <c r="J38" i="41"/>
  <c r="J39" i="41"/>
  <c r="J40" i="41"/>
  <c r="J42" i="41"/>
  <c r="J43" i="41"/>
  <c r="J44" i="41"/>
  <c r="J46" i="41"/>
  <c r="J47" i="41"/>
  <c r="J48" i="41"/>
  <c r="J49" i="41"/>
  <c r="J51" i="41"/>
  <c r="J12" i="46"/>
  <c r="J13" i="46"/>
  <c r="J14" i="46"/>
  <c r="J16" i="46"/>
  <c r="J17" i="46"/>
  <c r="J19" i="46"/>
  <c r="J21" i="46"/>
  <c r="J24" i="46"/>
  <c r="J25" i="46"/>
  <c r="J26" i="46"/>
  <c r="J27" i="46"/>
  <c r="J28" i="46"/>
  <c r="J29" i="46"/>
  <c r="J30" i="46"/>
  <c r="J31" i="46"/>
  <c r="J32" i="46"/>
  <c r="J34" i="46"/>
  <c r="J35" i="46"/>
  <c r="J36" i="46"/>
  <c r="J37" i="46"/>
  <c r="J38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J100" i="46"/>
  <c r="J101" i="46"/>
  <c r="J102" i="46"/>
  <c r="J103" i="46"/>
  <c r="J104" i="46"/>
  <c r="J105" i="46"/>
  <c r="J106" i="46"/>
  <c r="J107" i="46"/>
  <c r="J108" i="46"/>
  <c r="J109" i="46"/>
  <c r="J111" i="46"/>
  <c r="J112" i="46"/>
  <c r="J114" i="46"/>
  <c r="J115" i="46"/>
  <c r="J116" i="46"/>
  <c r="J117" i="46"/>
  <c r="J118" i="46"/>
  <c r="J119" i="46"/>
  <c r="J120" i="46"/>
  <c r="J121" i="46"/>
  <c r="J122" i="46"/>
  <c r="J124" i="46"/>
  <c r="J126" i="46"/>
  <c r="J127" i="46"/>
  <c r="J128" i="46"/>
  <c r="J129" i="46"/>
  <c r="J130" i="46"/>
  <c r="J131" i="46"/>
  <c r="J132" i="46"/>
  <c r="J133" i="46"/>
  <c r="J134" i="46"/>
  <c r="J135" i="46"/>
  <c r="J136" i="46"/>
  <c r="J137" i="46"/>
  <c r="J138" i="46"/>
  <c r="J139" i="46"/>
  <c r="J140" i="46"/>
  <c r="J141" i="46"/>
  <c r="J142" i="46"/>
  <c r="J144" i="46"/>
  <c r="J145" i="46"/>
  <c r="J146" i="46"/>
  <c r="J147" i="46"/>
  <c r="J148" i="46"/>
  <c r="J149" i="46"/>
  <c r="J150" i="46"/>
  <c r="J151" i="46"/>
  <c r="J152" i="46"/>
  <c r="J153" i="46"/>
  <c r="J154" i="46"/>
  <c r="J156" i="46"/>
  <c r="J12" i="45"/>
  <c r="J13" i="45"/>
  <c r="J14" i="45"/>
  <c r="J16" i="45"/>
  <c r="J19" i="45"/>
  <c r="J20" i="45"/>
  <c r="J22" i="45"/>
  <c r="J23" i="45"/>
  <c r="J24" i="45"/>
  <c r="J25" i="45"/>
  <c r="J26" i="45"/>
  <c r="J27" i="45"/>
  <c r="J28" i="45"/>
  <c r="J29" i="45"/>
  <c r="J30" i="45"/>
  <c r="J31" i="45"/>
  <c r="J32" i="45"/>
  <c r="J33" i="45"/>
  <c r="J35" i="45"/>
  <c r="J36" i="45"/>
  <c r="J37" i="45"/>
  <c r="J38" i="45"/>
  <c r="J39" i="45"/>
  <c r="J41" i="45"/>
  <c r="J43" i="45"/>
  <c r="J44" i="45"/>
  <c r="J46" i="45"/>
  <c r="J47" i="45"/>
  <c r="J48" i="45"/>
  <c r="J49" i="45"/>
  <c r="J50" i="45"/>
  <c r="J52" i="45"/>
  <c r="J53" i="45"/>
  <c r="J54" i="45"/>
  <c r="J55" i="45"/>
  <c r="J56" i="45"/>
  <c r="J57" i="45"/>
  <c r="J58" i="45"/>
  <c r="J59" i="45"/>
  <c r="J60" i="45"/>
  <c r="J61" i="45"/>
  <c r="J62" i="45"/>
  <c r="J63" i="45"/>
  <c r="J64" i="45"/>
  <c r="J66" i="45"/>
  <c r="J67" i="45"/>
  <c r="J68" i="45"/>
  <c r="J69" i="45"/>
  <c r="J70" i="45"/>
  <c r="J71" i="45"/>
  <c r="J72" i="45"/>
  <c r="J73" i="45"/>
  <c r="J74" i="45"/>
  <c r="J75" i="45"/>
  <c r="J77" i="45"/>
  <c r="J12" i="44"/>
  <c r="J13" i="44"/>
  <c r="J14" i="44"/>
  <c r="J16" i="44"/>
  <c r="J19" i="44"/>
  <c r="J20" i="44"/>
  <c r="J22" i="44"/>
  <c r="J23" i="44"/>
  <c r="J24" i="44"/>
  <c r="J25" i="44"/>
  <c r="J26" i="44"/>
  <c r="J27" i="44"/>
  <c r="J28" i="44"/>
  <c r="J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3" i="44"/>
  <c r="J44" i="44"/>
  <c r="J45" i="44"/>
  <c r="J46" i="44"/>
  <c r="J47" i="44"/>
  <c r="J48" i="44"/>
  <c r="J49" i="44"/>
  <c r="J50" i="44"/>
  <c r="J51" i="44"/>
  <c r="J52" i="44"/>
  <c r="J53" i="44"/>
  <c r="J54" i="44"/>
  <c r="J55" i="44"/>
  <c r="J56" i="44"/>
  <c r="J57" i="44"/>
  <c r="J58" i="44"/>
  <c r="J59" i="44"/>
  <c r="J60" i="44"/>
  <c r="J61" i="44"/>
  <c r="J62" i="44"/>
  <c r="J63" i="44"/>
  <c r="J64" i="44"/>
  <c r="J65" i="44"/>
  <c r="J67" i="44"/>
  <c r="J68" i="44"/>
  <c r="J69" i="44"/>
  <c r="J70" i="44"/>
  <c r="J71" i="44"/>
  <c r="J72" i="44"/>
  <c r="J73" i="44"/>
  <c r="J74" i="44"/>
  <c r="J75" i="44"/>
  <c r="J76" i="44"/>
  <c r="J77" i="44"/>
  <c r="J78" i="44"/>
  <c r="J79" i="44"/>
  <c r="J81" i="44"/>
  <c r="J82" i="44"/>
  <c r="J83" i="44"/>
  <c r="J84" i="44"/>
  <c r="J85" i="44"/>
  <c r="J86" i="44"/>
  <c r="J87" i="44"/>
  <c r="J88" i="44"/>
  <c r="J90" i="44"/>
  <c r="J12" i="43"/>
  <c r="J13" i="43"/>
  <c r="J14" i="43"/>
  <c r="J16" i="43"/>
  <c r="J17" i="43"/>
  <c r="J19" i="43"/>
  <c r="J21" i="43"/>
  <c r="J22" i="43"/>
  <c r="J24" i="43"/>
  <c r="J27" i="43"/>
  <c r="J28" i="43"/>
  <c r="J29" i="43"/>
  <c r="J31" i="43"/>
  <c r="J32" i="43"/>
  <c r="J33" i="43"/>
  <c r="J34" i="43"/>
  <c r="J35" i="43"/>
  <c r="J36" i="43"/>
  <c r="J37" i="43"/>
  <c r="J38" i="43"/>
  <c r="J39" i="43"/>
  <c r="J40" i="43"/>
  <c r="J41" i="43"/>
  <c r="J42" i="43"/>
  <c r="J43" i="43"/>
  <c r="J44" i="43"/>
  <c r="J45" i="43"/>
  <c r="J46" i="43"/>
  <c r="J47" i="43"/>
  <c r="J48" i="43"/>
  <c r="J50" i="43"/>
  <c r="J51" i="43"/>
  <c r="J52" i="43"/>
  <c r="J53" i="43"/>
  <c r="J54" i="43"/>
  <c r="J55" i="43"/>
  <c r="J56" i="43"/>
  <c r="J57" i="43"/>
  <c r="J58" i="43"/>
  <c r="J59" i="43"/>
  <c r="J60" i="43"/>
  <c r="J61" i="43"/>
  <c r="J62" i="43"/>
  <c r="J63" i="43"/>
  <c r="J64" i="43"/>
  <c r="J65" i="43"/>
  <c r="J66" i="43"/>
  <c r="J67" i="43"/>
  <c r="J68" i="43"/>
  <c r="J69" i="43"/>
  <c r="J70" i="43"/>
  <c r="J72" i="43"/>
  <c r="J73" i="43"/>
  <c r="J74" i="43"/>
  <c r="J75" i="43"/>
  <c r="J76" i="43"/>
  <c r="J77" i="43"/>
  <c r="J78" i="43"/>
  <c r="J80" i="43"/>
  <c r="J82" i="43"/>
  <c r="J83" i="43"/>
  <c r="J84" i="43"/>
  <c r="J85" i="43"/>
  <c r="J86" i="43"/>
  <c r="J87" i="43"/>
  <c r="J88" i="43"/>
  <c r="J89" i="43"/>
  <c r="J90" i="43"/>
  <c r="J91" i="43"/>
  <c r="J92" i="43"/>
  <c r="J93" i="43"/>
  <c r="J94" i="43"/>
  <c r="J95" i="43"/>
  <c r="J96" i="43"/>
  <c r="J98" i="43"/>
  <c r="J99" i="43"/>
  <c r="J100" i="43"/>
  <c r="J101" i="43"/>
  <c r="J102" i="43"/>
  <c r="J103" i="43"/>
  <c r="J104" i="43"/>
  <c r="J105" i="43"/>
  <c r="J106" i="43"/>
  <c r="J107" i="43"/>
  <c r="J109" i="43"/>
  <c r="J25" i="54"/>
  <c r="J35" i="165"/>
  <c r="J37" i="165" l="1"/>
  <c r="J34" i="165"/>
  <c r="J33" i="165"/>
  <c r="J31" i="165"/>
  <c r="J30" i="165"/>
  <c r="J29" i="165"/>
  <c r="J28" i="165"/>
  <c r="J27" i="165"/>
  <c r="J26" i="165"/>
  <c r="J25" i="165"/>
  <c r="J24" i="165"/>
  <c r="J23" i="165"/>
  <c r="J22" i="165"/>
  <c r="J21" i="165"/>
  <c r="J20" i="165"/>
  <c r="J19" i="165"/>
  <c r="J18" i="165"/>
  <c r="J15" i="165"/>
  <c r="J13" i="165"/>
  <c r="J12" i="165"/>
  <c r="J38" i="165" l="1"/>
  <c r="G14" i="1" s="1"/>
  <c r="J93" i="56" l="1"/>
  <c r="J92" i="56"/>
  <c r="J91" i="56"/>
  <c r="J89" i="56"/>
  <c r="J87" i="56"/>
  <c r="J86" i="56"/>
  <c r="J85" i="56"/>
  <c r="J84" i="56"/>
  <c r="J83" i="56"/>
  <c r="J82" i="56"/>
  <c r="J81" i="56"/>
  <c r="J80" i="56"/>
  <c r="J79" i="56"/>
  <c r="J77" i="56"/>
  <c r="J76" i="56"/>
  <c r="J75" i="56"/>
  <c r="J74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7" i="56"/>
  <c r="J26" i="56"/>
  <c r="J23" i="56"/>
  <c r="J20" i="56"/>
  <c r="J17" i="56"/>
  <c r="J16" i="56"/>
  <c r="J15" i="56"/>
  <c r="J14" i="56"/>
  <c r="J12" i="56"/>
  <c r="J67" i="55"/>
  <c r="J66" i="55"/>
  <c r="J65" i="55"/>
  <c r="J63" i="55"/>
  <c r="J61" i="55"/>
  <c r="J60" i="55"/>
  <c r="J59" i="55"/>
  <c r="J58" i="55"/>
  <c r="J57" i="55"/>
  <c r="J55" i="55"/>
  <c r="J54" i="55"/>
  <c r="J53" i="55"/>
  <c r="J52" i="55"/>
  <c r="J51" i="55"/>
  <c r="J50" i="55"/>
  <c r="J49" i="55"/>
  <c r="J48" i="55"/>
  <c r="J47" i="55"/>
  <c r="J46" i="55"/>
  <c r="J45" i="55"/>
  <c r="J44" i="55"/>
  <c r="J43" i="55"/>
  <c r="J42" i="55"/>
  <c r="J41" i="55"/>
  <c r="J40" i="55"/>
  <c r="J39" i="55"/>
  <c r="J38" i="55"/>
  <c r="J37" i="55"/>
  <c r="J36" i="55"/>
  <c r="J35" i="55"/>
  <c r="J34" i="55"/>
  <c r="J33" i="55"/>
  <c r="J32" i="55"/>
  <c r="J31" i="55"/>
  <c r="J30" i="55"/>
  <c r="J29" i="55"/>
  <c r="J28" i="55"/>
  <c r="J27" i="55"/>
  <c r="J26" i="55"/>
  <c r="J25" i="55"/>
  <c r="J23" i="55"/>
  <c r="J22" i="55"/>
  <c r="J19" i="55"/>
  <c r="J18" i="55"/>
  <c r="J16" i="55"/>
  <c r="J15" i="55"/>
  <c r="J14" i="55"/>
  <c r="J13" i="55"/>
  <c r="J12" i="55"/>
  <c r="J75" i="54"/>
  <c r="J74" i="54"/>
  <c r="J73" i="54"/>
  <c r="J71" i="54"/>
  <c r="J68" i="54"/>
  <c r="J67" i="54"/>
  <c r="J66" i="54"/>
  <c r="J65" i="54"/>
  <c r="J64" i="54"/>
  <c r="J63" i="54"/>
  <c r="J61" i="54"/>
  <c r="J60" i="54"/>
  <c r="J59" i="54"/>
  <c r="J58" i="54"/>
  <c r="J56" i="54"/>
  <c r="J55" i="54"/>
  <c r="J54" i="54"/>
  <c r="J53" i="54"/>
  <c r="J52" i="54"/>
  <c r="J51" i="54"/>
  <c r="J50" i="54"/>
  <c r="J49" i="54"/>
  <c r="J48" i="54"/>
  <c r="J47" i="54"/>
  <c r="J46" i="54"/>
  <c r="J45" i="54"/>
  <c r="J44" i="54"/>
  <c r="J43" i="54"/>
  <c r="J42" i="54"/>
  <c r="J41" i="54"/>
  <c r="J40" i="54"/>
  <c r="J39" i="54"/>
  <c r="J38" i="54"/>
  <c r="J37" i="54"/>
  <c r="J36" i="54"/>
  <c r="J35" i="54"/>
  <c r="J34" i="54"/>
  <c r="J33" i="54"/>
  <c r="J32" i="54"/>
  <c r="J31" i="54"/>
  <c r="J30" i="54"/>
  <c r="J29" i="54"/>
  <c r="J28" i="54"/>
  <c r="J27" i="54"/>
  <c r="J26" i="54"/>
  <c r="J24" i="54"/>
  <c r="J23" i="54"/>
  <c r="J21" i="54"/>
  <c r="J20" i="54"/>
  <c r="J16" i="54"/>
  <c r="J15" i="54"/>
  <c r="J14" i="54"/>
  <c r="J12" i="54"/>
  <c r="J53" i="53"/>
  <c r="J52" i="53"/>
  <c r="J51" i="53"/>
  <c r="J49" i="53"/>
  <c r="J47" i="53"/>
  <c r="J46" i="53"/>
  <c r="J45" i="53"/>
  <c r="J44" i="53"/>
  <c r="J43" i="53"/>
  <c r="J42" i="53"/>
  <c r="J41" i="53"/>
  <c r="J39" i="53"/>
  <c r="J38" i="53"/>
  <c r="J37" i="53"/>
  <c r="J36" i="53"/>
  <c r="J35" i="53"/>
  <c r="J34" i="53"/>
  <c r="J33" i="53"/>
  <c r="J32" i="53"/>
  <c r="J31" i="53"/>
  <c r="J30" i="53"/>
  <c r="J29" i="53"/>
  <c r="J28" i="53"/>
  <c r="J27" i="53"/>
  <c r="J26" i="53"/>
  <c r="J25" i="53"/>
  <c r="J24" i="53"/>
  <c r="J22" i="53"/>
  <c r="J21" i="53"/>
  <c r="J20" i="53"/>
  <c r="J19" i="53"/>
  <c r="J18" i="53"/>
  <c r="J17" i="53"/>
  <c r="J16" i="53"/>
  <c r="J15" i="53"/>
  <c r="J13" i="53"/>
  <c r="J12" i="53"/>
  <c r="J35" i="52"/>
  <c r="J34" i="52"/>
  <c r="J31" i="52"/>
  <c r="J29" i="52"/>
  <c r="J28" i="52"/>
  <c r="J25" i="52"/>
  <c r="J23" i="52"/>
  <c r="J22" i="52"/>
  <c r="J21" i="52"/>
  <c r="J19" i="52"/>
  <c r="J18" i="52"/>
  <c r="J17" i="52"/>
  <c r="J16" i="52"/>
  <c r="J15" i="52"/>
  <c r="J14" i="52"/>
  <c r="J12" i="52"/>
  <c r="J35" i="51"/>
  <c r="J34" i="51"/>
  <c r="J31" i="51"/>
  <c r="J29" i="51"/>
  <c r="J28" i="51"/>
  <c r="J25" i="51"/>
  <c r="J23" i="51"/>
  <c r="J22" i="51"/>
  <c r="J21" i="51"/>
  <c r="J19" i="51"/>
  <c r="J18" i="51"/>
  <c r="J17" i="51"/>
  <c r="J16" i="51"/>
  <c r="J15" i="51"/>
  <c r="J14" i="51"/>
  <c r="J12" i="51"/>
  <c r="J40" i="50"/>
  <c r="J38" i="50"/>
  <c r="J36" i="50"/>
  <c r="J34" i="50"/>
  <c r="J31" i="50"/>
  <c r="J30" i="50"/>
  <c r="J29" i="50"/>
  <c r="J28" i="50"/>
  <c r="J26" i="50"/>
  <c r="J25" i="50"/>
  <c r="J24" i="50"/>
  <c r="J23" i="50"/>
  <c r="J22" i="50"/>
  <c r="J21" i="50"/>
  <c r="J20" i="50"/>
  <c r="J19" i="50"/>
  <c r="J18" i="50"/>
  <c r="J17" i="50"/>
  <c r="J15" i="50"/>
  <c r="J14" i="50"/>
  <c r="J13" i="50"/>
  <c r="J12" i="50"/>
  <c r="J38" i="49"/>
  <c r="J36" i="49"/>
  <c r="J34" i="49"/>
  <c r="J31" i="49"/>
  <c r="J30" i="49"/>
  <c r="J29" i="49"/>
  <c r="J28" i="49"/>
  <c r="J26" i="49"/>
  <c r="J25" i="49"/>
  <c r="J24" i="49"/>
  <c r="J23" i="49"/>
  <c r="J22" i="49"/>
  <c r="J21" i="49"/>
  <c r="J20" i="49"/>
  <c r="J19" i="49"/>
  <c r="J18" i="49"/>
  <c r="J17" i="49"/>
  <c r="J15" i="49"/>
  <c r="J14" i="49"/>
  <c r="J13" i="49"/>
  <c r="J12" i="49"/>
  <c r="J73" i="48"/>
  <c r="J72" i="48"/>
  <c r="J70" i="48"/>
  <c r="J69" i="48"/>
  <c r="J68" i="48"/>
  <c r="J67" i="48"/>
  <c r="J66" i="48"/>
  <c r="J65" i="48"/>
  <c r="J64" i="48"/>
  <c r="J63" i="48"/>
  <c r="J61" i="48"/>
  <c r="J60" i="48"/>
  <c r="J59" i="48"/>
  <c r="J58" i="48"/>
  <c r="J56" i="48"/>
  <c r="J55" i="48"/>
  <c r="J54" i="48"/>
  <c r="J53" i="48"/>
  <c r="J52" i="48"/>
  <c r="J51" i="48"/>
  <c r="J50" i="48"/>
  <c r="J49" i="48"/>
  <c r="J48" i="48"/>
  <c r="J47" i="48"/>
  <c r="J46" i="48"/>
  <c r="J45" i="48"/>
  <c r="J44" i="48"/>
  <c r="J43" i="48"/>
  <c r="J42" i="48"/>
  <c r="J41" i="48"/>
  <c r="J40" i="48"/>
  <c r="J39" i="48"/>
  <c r="J38" i="48"/>
  <c r="J37" i="48"/>
  <c r="J36" i="48"/>
  <c r="J35" i="48"/>
  <c r="J34" i="48"/>
  <c r="J33" i="48"/>
  <c r="J32" i="48"/>
  <c r="J30" i="48"/>
  <c r="J29" i="48"/>
  <c r="J27" i="48"/>
  <c r="J25" i="48"/>
  <c r="J23" i="48"/>
  <c r="J22" i="48"/>
  <c r="J21" i="48"/>
  <c r="J20" i="48"/>
  <c r="J17" i="48"/>
  <c r="J15" i="48"/>
  <c r="J13" i="48"/>
  <c r="J12" i="48"/>
  <c r="J74" i="47"/>
  <c r="J73" i="47"/>
  <c r="J71" i="47"/>
  <c r="J70" i="47"/>
  <c r="J69" i="47"/>
  <c r="J68" i="47"/>
  <c r="J67" i="47"/>
  <c r="J66" i="47"/>
  <c r="J65" i="47"/>
  <c r="J64" i="47"/>
  <c r="J62" i="47"/>
  <c r="J61" i="47"/>
  <c r="J60" i="47"/>
  <c r="J59" i="47"/>
  <c r="J57" i="47"/>
  <c r="J55" i="47"/>
  <c r="J54" i="47"/>
  <c r="J53" i="47"/>
  <c r="J52" i="47"/>
  <c r="J51" i="47"/>
  <c r="J50" i="47"/>
  <c r="J49" i="47"/>
  <c r="J48" i="47"/>
  <c r="J47" i="47"/>
  <c r="J46" i="47"/>
  <c r="J45" i="47"/>
  <c r="J44" i="47"/>
  <c r="J43" i="47"/>
  <c r="J42" i="47"/>
  <c r="J41" i="47"/>
  <c r="J40" i="47"/>
  <c r="J39" i="47"/>
  <c r="J38" i="47"/>
  <c r="J37" i="47"/>
  <c r="J36" i="47"/>
  <c r="J35" i="47"/>
  <c r="J34" i="47"/>
  <c r="J33" i="47"/>
  <c r="J32" i="47"/>
  <c r="J31" i="47"/>
  <c r="J30" i="47"/>
  <c r="J28" i="47"/>
  <c r="J27" i="47"/>
  <c r="J25" i="47"/>
  <c r="J23" i="47"/>
  <c r="J22" i="47"/>
  <c r="J21" i="47"/>
  <c r="J20" i="47"/>
  <c r="J17" i="47"/>
  <c r="J15" i="47"/>
  <c r="J13" i="47"/>
  <c r="J12" i="47"/>
  <c r="J40" i="42"/>
  <c r="J38" i="42"/>
  <c r="J37" i="42"/>
  <c r="J36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2" i="42"/>
  <c r="J21" i="42"/>
  <c r="J20" i="42"/>
  <c r="J19" i="42"/>
  <c r="J16" i="42"/>
  <c r="J14" i="42"/>
  <c r="J12" i="42"/>
  <c r="J91" i="44" l="1"/>
  <c r="G11" i="1" s="1"/>
  <c r="J74" i="48"/>
  <c r="G16" i="1" s="1"/>
  <c r="J41" i="50"/>
  <c r="G18" i="1" s="1"/>
  <c r="J164" i="40"/>
  <c r="G7" i="1" s="1"/>
  <c r="J41" i="42"/>
  <c r="G13" i="1" s="1"/>
  <c r="J157" i="46"/>
  <c r="G9" i="1" s="1"/>
  <c r="J75" i="47"/>
  <c r="G15" i="1" s="1"/>
  <c r="J76" i="54"/>
  <c r="G22" i="1" s="1"/>
  <c r="J94" i="56"/>
  <c r="G24" i="1" s="1"/>
  <c r="J52" i="41"/>
  <c r="J110" i="43"/>
  <c r="G12" i="1" s="1"/>
  <c r="J78" i="45"/>
  <c r="G10" i="1" s="1"/>
  <c r="J39" i="49"/>
  <c r="G17" i="1" s="1"/>
  <c r="J36" i="51"/>
  <c r="G19" i="1" s="1"/>
  <c r="J36" i="52"/>
  <c r="G20" i="1" s="1"/>
  <c r="J54" i="53"/>
  <c r="G21" i="1" s="1"/>
  <c r="J68" i="55"/>
  <c r="G23" i="1" s="1"/>
  <c r="G8" i="1" l="1"/>
  <c r="G25" i="1" s="1"/>
</calcChain>
</file>

<file path=xl/sharedStrings.xml><?xml version="1.0" encoding="utf-8"?>
<sst xmlns="http://schemas.openxmlformats.org/spreadsheetml/2006/main" count="5312" uniqueCount="1040">
  <si>
    <t>VÝKAZ VÝMER</t>
  </si>
  <si>
    <t>REKAPITULÁCIA OBJEKTOV STAVBY</t>
  </si>
  <si>
    <t>Stavba:</t>
  </si>
  <si>
    <t>* kliknutím na číslo objektu sa presuniete do objektu</t>
  </si>
  <si>
    <t>Číslo objektu</t>
  </si>
  <si>
    <t>Názov objektu</t>
  </si>
  <si>
    <t>Cena celkom [EUR]</t>
  </si>
  <si>
    <t>Celkom</t>
  </si>
  <si>
    <t>*späť na Rek. obj.</t>
  </si>
  <si>
    <t>Objekt:</t>
  </si>
  <si>
    <t>PČ</t>
  </si>
  <si>
    <t>Typ</t>
  </si>
  <si>
    <t>Kód</t>
  </si>
  <si>
    <t>Popis</t>
  </si>
  <si>
    <t>MJ</t>
  </si>
  <si>
    <t>Množstvo</t>
  </si>
  <si>
    <t>Jednotková cena [EUR]</t>
  </si>
  <si>
    <t>Špecifikácia (materiál/technológia)</t>
  </si>
  <si>
    <t>D</t>
  </si>
  <si>
    <t>1</t>
  </si>
  <si>
    <t>Zemné práce - Zemina a kamenivo, kov, vybúrané konštrukcie na ZHROMAŽDISKO ŽSR</t>
  </si>
  <si>
    <t>K</t>
  </si>
  <si>
    <t>t</t>
  </si>
  <si>
    <t>P</t>
  </si>
  <si>
    <t>M</t>
  </si>
  <si>
    <t>ŽSR, Vypracovanie PD ŽST Slovenská Ľupča - ŽST Medzibrod, zab. zar.</t>
  </si>
  <si>
    <t>PS 21-01</t>
  </si>
  <si>
    <t>PS 21-02</t>
  </si>
  <si>
    <t>PS 21-03</t>
  </si>
  <si>
    <t>PS 21-04</t>
  </si>
  <si>
    <t>PS 21-05</t>
  </si>
  <si>
    <t>PS 21-06</t>
  </si>
  <si>
    <t>PS 21-07</t>
  </si>
  <si>
    <t>PS 21-08</t>
  </si>
  <si>
    <t>PS 22-01</t>
  </si>
  <si>
    <t>PS 22-02</t>
  </si>
  <si>
    <t>SO 31-01</t>
  </si>
  <si>
    <t>SO 31-02</t>
  </si>
  <si>
    <t>SO 34-01</t>
  </si>
  <si>
    <t>SO 34-02</t>
  </si>
  <si>
    <t>SO 35-01</t>
  </si>
  <si>
    <t>SO 35-02</t>
  </si>
  <si>
    <t>SO 35-03</t>
  </si>
  <si>
    <t>SO 35-04</t>
  </si>
  <si>
    <t>PS 21-01 SZZ ŽST Slovenská Ľupča</t>
  </si>
  <si>
    <t>PZZ v km 31,353 ŽST Slovenská Ľupča</t>
  </si>
  <si>
    <t>SZZ ŽST Slovenská Ľupča</t>
  </si>
  <si>
    <t>SPZZ ŽST Medzibrod</t>
  </si>
  <si>
    <t>TZZ Slovenská Ľupča - Medzibrod</t>
  </si>
  <si>
    <t>TZZ Medzibrod - Dubová</t>
  </si>
  <si>
    <t>Úprava SZZ ŽST Dubová</t>
  </si>
  <si>
    <t>Demontáž zabezpečovacieho zariadenia ŽST Slovenská Ľupča</t>
  </si>
  <si>
    <t>Demontáž zabezpečovacieho zariadenia ŽST Medzibrod</t>
  </si>
  <si>
    <t>Oznamovacie zariadenie ŽST Slovenská Ľupča</t>
  </si>
  <si>
    <t>Oznamovacie zariadenie ŽST Medzibrod</t>
  </si>
  <si>
    <t>Búranie stanovíšť výhybkára St.I a St.II.ŽST Slovenská Ľupča</t>
  </si>
  <si>
    <t>Búranie stanovíšť výhybkára St.I aSt.II ŽST Medzibrod</t>
  </si>
  <si>
    <t>Stavebné úpravy v DK ŽST Slovenská Ľupča</t>
  </si>
  <si>
    <t>Stavebné úpravy v DK ŽST Medzibrod</t>
  </si>
  <si>
    <t>Rekonštrukcia nn prípojky ŽST Slovenská Ľupča</t>
  </si>
  <si>
    <t>EOV a VO ŽST Slovenská Ľupča</t>
  </si>
  <si>
    <t>Rekonštrukcia nn prípojky ŽST Medzibrod</t>
  </si>
  <si>
    <t>EOV a VO ŽST Medzibrod</t>
  </si>
  <si>
    <t>HSV</t>
  </si>
  <si>
    <t>Práce a dodávky HSV</t>
  </si>
  <si>
    <t>Zemné práce</t>
  </si>
  <si>
    <t>131301101</t>
  </si>
  <si>
    <t>Výkop nezapaženej jamy v hornine 4, do 100 m3</t>
  </si>
  <si>
    <t>m3</t>
  </si>
  <si>
    <t>2</t>
  </si>
  <si>
    <t>141721114</t>
  </si>
  <si>
    <t>Riadené horizont. vŕtanie v hornine tr.1-4 pre pretláč. PE rúr, hĺbky do 6m, vonk. priem.cez 110 do 125mm</t>
  </si>
  <si>
    <t>m</t>
  </si>
  <si>
    <t>3</t>
  </si>
  <si>
    <t>345710006000</t>
  </si>
  <si>
    <t>Rúrka ohybná dvojplášťová HDPE, KOPOFLEX BA KF 09110 BA, DN 110, KOPOS</t>
  </si>
  <si>
    <t>Poznámka k položke:_x000D_
Balenie: 50 m</t>
  </si>
  <si>
    <t>4</t>
  </si>
  <si>
    <t>141721115</t>
  </si>
  <si>
    <t>Riadené horizont. vŕtanie v hornine tr.1-4 pre pretláč. PE rúr, hĺbky do 6m, vonk. priem.cez 125 do 160mm</t>
  </si>
  <si>
    <t>5</t>
  </si>
  <si>
    <t>345710006200</t>
  </si>
  <si>
    <t>Rúrka ohybná dvojplášťová HDPE, KOPOFLEX BA KF 09160 BA, DN 160, KOPOS</t>
  </si>
  <si>
    <t>6</t>
  </si>
  <si>
    <t>175101201-1</t>
  </si>
  <si>
    <t>Obsyp objektov sypaninou z vhodných hornín 1 až 4 bez prehodenia sypaniny, frakcia 4-8, hrúbka vrstvy 0,15m</t>
  </si>
  <si>
    <t>9</t>
  </si>
  <si>
    <t>Ostatné konštrukcie a práce-búranie</t>
  </si>
  <si>
    <t>7</t>
  </si>
  <si>
    <t>971042151</t>
  </si>
  <si>
    <t>Vybúranie otvoru v betónových priečkach a stenách do profilu 60 mm, hr. do 450 mm,  -0,00100t</t>
  </si>
  <si>
    <t>ks</t>
  </si>
  <si>
    <t>Práce a dodávky M</t>
  </si>
  <si>
    <t>21-M</t>
  </si>
  <si>
    <t>Elektromontáže</t>
  </si>
  <si>
    <t>8</t>
  </si>
  <si>
    <t>210020780-1</t>
  </si>
  <si>
    <t>Obojstranné protipožiarne otesnenie priechodky, vrátane materiálu</t>
  </si>
  <si>
    <t>210220020</t>
  </si>
  <si>
    <t>Uzemňovacie vedenie v zemi FeZn vrátane izolácie spojov</t>
  </si>
  <si>
    <t>10</t>
  </si>
  <si>
    <t>354410058800</t>
  </si>
  <si>
    <t>Pásovina uzemňovacia FeZn 30 x 4 mm</t>
  </si>
  <si>
    <t>kg</t>
  </si>
  <si>
    <t>11</t>
  </si>
  <si>
    <t>210220021</t>
  </si>
  <si>
    <t>Uzemňovacie vedenie v zemi FeZn vrátane izolácie spojov O 10 mm</t>
  </si>
  <si>
    <t>12</t>
  </si>
  <si>
    <t>354410054800</t>
  </si>
  <si>
    <t>Drôt bleskozvodový FeZn, d 10 mm</t>
  </si>
  <si>
    <t>13</t>
  </si>
  <si>
    <t>210220280-1</t>
  </si>
  <si>
    <t>Uzemňovacia tyč FeZn ZT 20*2000</t>
  </si>
  <si>
    <t>14</t>
  </si>
  <si>
    <t>354410055700</t>
  </si>
  <si>
    <t>Tyč uzemňovacia FeZn označenie ZT 2 m</t>
  </si>
  <si>
    <t>15</t>
  </si>
  <si>
    <t>210800104</t>
  </si>
  <si>
    <t>Kábel medený uložený voľne CYKY 450/750 V 2x6</t>
  </si>
  <si>
    <t>16</t>
  </si>
  <si>
    <t>341110000400</t>
  </si>
  <si>
    <t>Kábel medený CYKY 2x6 mm2</t>
  </si>
  <si>
    <t>17</t>
  </si>
  <si>
    <t>210800118</t>
  </si>
  <si>
    <t>Kábel medený uložený voľne CYKY 450/750 V 4x16</t>
  </si>
  <si>
    <t>18</t>
  </si>
  <si>
    <t>341110001800</t>
  </si>
  <si>
    <t>Kábel medený CYKY 4x16 mm2</t>
  </si>
  <si>
    <t>22-M</t>
  </si>
  <si>
    <t>Montáže oznamovacích a zabezpečovacích zariadení</t>
  </si>
  <si>
    <t>19</t>
  </si>
  <si>
    <t>220060301</t>
  </si>
  <si>
    <t>Príprava bubna, káblov,meranie,rezanie,odpancierovanie,úprava dvoch koncov káblov do 100 žíl</t>
  </si>
  <si>
    <t>20</t>
  </si>
  <si>
    <t>220060771</t>
  </si>
  <si>
    <t>Montáž(ruč.zatiahnutie) do trasy kábla plastového oznamovacieho a ovládacieho párového 1 až 7 P 1,0 mm</t>
  </si>
  <si>
    <t>21</t>
  </si>
  <si>
    <t>341210006906</t>
  </si>
  <si>
    <t>Kábel medený signálny TCEKPFLEY 3x2x1 mm2</t>
  </si>
  <si>
    <t>22</t>
  </si>
  <si>
    <t>341210007006</t>
  </si>
  <si>
    <t>Kábel medený signálny TCEKPFLEY 4x2x1 mm2</t>
  </si>
  <si>
    <t>23</t>
  </si>
  <si>
    <t>341210007206</t>
  </si>
  <si>
    <t>Kábel medený signálny TCEKPFLEY 7x2x1 mm2</t>
  </si>
  <si>
    <t>24</t>
  </si>
  <si>
    <t>220060772</t>
  </si>
  <si>
    <t>Montáž(ruč.zatiahnutie) do trasy kábla plastového oznamovacieho a ovládacieho párového 12až16 P 1,0 mm</t>
  </si>
  <si>
    <t>25</t>
  </si>
  <si>
    <t>341210007306</t>
  </si>
  <si>
    <t>Kábel medený signálny TCEKPFLEY 12x2x1 mm2</t>
  </si>
  <si>
    <t>26</t>
  </si>
  <si>
    <t>341210007406</t>
  </si>
  <si>
    <t>Kábel medený signálny TCEKPFLEY 16x2x1 mm2</t>
  </si>
  <si>
    <t>27</t>
  </si>
  <si>
    <t>220060773</t>
  </si>
  <si>
    <t>Montáž(ruč.zatiahnutie) do trasy kábla plastového oznamovacieho a ovládacieho párového 24až30 P 1,0 mm</t>
  </si>
  <si>
    <t>28</t>
  </si>
  <si>
    <t>341210007506</t>
  </si>
  <si>
    <t>Kábel medený signálny TCEKPFLEY 24x2x1 mm2</t>
  </si>
  <si>
    <t>29</t>
  </si>
  <si>
    <t>341210007606</t>
  </si>
  <si>
    <t>Kábel medený signálny TCEKPFLEY 30x2x1 mm2</t>
  </si>
  <si>
    <t>30</t>
  </si>
  <si>
    <t>220061521</t>
  </si>
  <si>
    <t>Montáž(uloženie) do lôžka alebo žľabu návestných káblov TCEKEZE 50 XN s jadrom CU 0,8 mm</t>
  </si>
  <si>
    <t>31</t>
  </si>
  <si>
    <t>341240007406</t>
  </si>
  <si>
    <t>Káble medený signálnyTCEKFPLEZE 15xN0,8 mm2</t>
  </si>
  <si>
    <t>32</t>
  </si>
  <si>
    <t>220061701-1</t>
  </si>
  <si>
    <t>Ostatné práce(zatiahnutie kábla do objektu) kábel hmotnosti do 9 kg/m</t>
  </si>
  <si>
    <t>33</t>
  </si>
  <si>
    <t>220061701-11</t>
  </si>
  <si>
    <t>Ostatné práce(zatiahnutie kábla do objektu) HDPE rúry</t>
  </si>
  <si>
    <t>34</t>
  </si>
  <si>
    <t>220065001</t>
  </si>
  <si>
    <t>Zafúkanie 1x optického kábla, miestna sieť</t>
  </si>
  <si>
    <t>35</t>
  </si>
  <si>
    <t>341250006506</t>
  </si>
  <si>
    <t>Kábel optický 24 vl.</t>
  </si>
  <si>
    <t>36</t>
  </si>
  <si>
    <t>220070104-1</t>
  </si>
  <si>
    <t>Montáž spojky rovnej pre káble bez panciera</t>
  </si>
  <si>
    <t>37</t>
  </si>
  <si>
    <t>345820038506</t>
  </si>
  <si>
    <t>Spojka zmraštilná pre telekomunikačné káble rovná</t>
  </si>
  <si>
    <t>38</t>
  </si>
  <si>
    <t>220081121</t>
  </si>
  <si>
    <t>Vytvorenie protipožiarnej prepážky na jednoplášť.celoplast.,kábli(vodor.ul.kábla) do 100 žíl</t>
  </si>
  <si>
    <t>39</t>
  </si>
  <si>
    <t>220110341</t>
  </si>
  <si>
    <t>Objímka káblová značkovacia, zhotovenie,vyraz.znaku,nasadenie,ovinutie objímky a plášťa benzopáskou</t>
  </si>
  <si>
    <t>40</t>
  </si>
  <si>
    <t>220110346</t>
  </si>
  <si>
    <t>Zhotovenie káblového štítka, vyrazenie znaku,pripevnenie,ovinutie štítka páskou PVC</t>
  </si>
  <si>
    <t>41</t>
  </si>
  <si>
    <t>220111431</t>
  </si>
  <si>
    <t>Jednosmerné meranie na miestnom oznamovacom kábli vrátane vypracovania meracieho protokolu</t>
  </si>
  <si>
    <t>pár</t>
  </si>
  <si>
    <t>42</t>
  </si>
  <si>
    <t>220201351-1</t>
  </si>
  <si>
    <t>pokládka HDPE rúry 40/33 do lôžka alebo žľabu</t>
  </si>
  <si>
    <t>43</t>
  </si>
  <si>
    <t>345710005506</t>
  </si>
  <si>
    <t>Rúrka HDPE SI 40/33</t>
  </si>
  <si>
    <t>Poznámka k položke:_x000D_
Balenie: /50/3000 m</t>
  </si>
  <si>
    <t>44</t>
  </si>
  <si>
    <t>220220903-1</t>
  </si>
  <si>
    <t>Meranie na optickom kábli</t>
  </si>
  <si>
    <t>vl</t>
  </si>
  <si>
    <t>45</t>
  </si>
  <si>
    <t>220300452</t>
  </si>
  <si>
    <t>Forma káblová pre káble TCEKE, TCEKFY,TCEKY,TCEKEZE,TCEKEY na kábli do 3 P 1.0</t>
  </si>
  <si>
    <t>46</t>
  </si>
  <si>
    <t>220300453</t>
  </si>
  <si>
    <t>Forma káblová pre káble TCEKE, TCEKFY,TCEKY,TCEKEZE,TCEKEY na kábli do 4 P 1.0</t>
  </si>
  <si>
    <t>47</t>
  </si>
  <si>
    <t>220300454</t>
  </si>
  <si>
    <t>Forma káblová pre káble TCEKE, TCEKFY,TCEKY,TCEKEZE,TCEKEY na kábli do 7 P 1.0</t>
  </si>
  <si>
    <t>48</t>
  </si>
  <si>
    <t>220300471</t>
  </si>
  <si>
    <t>Forma káblová pre káble TCEKE, TCEKFY,TCEKY,TCEKEZE,TCEKEY na kábli do 12 P 1.0</t>
  </si>
  <si>
    <t>49</t>
  </si>
  <si>
    <t>220300472</t>
  </si>
  <si>
    <t>Forma káblová pre káble TCEKE, TCEKFY,TCEKY,TCEKEZE,TCEKEY na kábli do 16 P 1.0</t>
  </si>
  <si>
    <t>50</t>
  </si>
  <si>
    <t>220300473</t>
  </si>
  <si>
    <t>Forma káblová pre káble TCEKE, TCEKFY,TCEKY,TCEKEZE,TCEKEY na kábli do 24 P 1.0</t>
  </si>
  <si>
    <t>51</t>
  </si>
  <si>
    <t>220300474</t>
  </si>
  <si>
    <t>Forma káblová pre káble TCEKE, TCEKFY,TCEKY,TCEKEZE,TCEKEY na kábli do 30 P 1.0</t>
  </si>
  <si>
    <t>52</t>
  </si>
  <si>
    <t>220300653</t>
  </si>
  <si>
    <t>Ukončenie  optických káblov vyvedením vlákna v kazete</t>
  </si>
  <si>
    <t>53</t>
  </si>
  <si>
    <t>220870002-1</t>
  </si>
  <si>
    <t>Montáž ovládacieho pracoviska SZZ</t>
  </si>
  <si>
    <t>54</t>
  </si>
  <si>
    <t>400210000411</t>
  </si>
  <si>
    <t>Ovládacie pracovisko SZZ - zadávacie počítače, monitory, vrátane samostatného stojana, ovládacie prvky (klávesnica, myš), ostatný potrebný materiál</t>
  </si>
  <si>
    <t>55</t>
  </si>
  <si>
    <t>220880001-1</t>
  </si>
  <si>
    <t>Montáž vnútornej technológie zabezpečovacieho zariadenia</t>
  </si>
  <si>
    <t>56</t>
  </si>
  <si>
    <t>40021000000401</t>
  </si>
  <si>
    <t>Vnútorná technológia ZZ - technologické skrine s počítačovým výstrojom pre SZZ a TZZ, diagnostika, napájací zdroj, vnútorná kabelizácia a ostatný podružný materiál</t>
  </si>
  <si>
    <t>57</t>
  </si>
  <si>
    <t>220880001-2</t>
  </si>
  <si>
    <t>SW vybaveni zabezpečovacieho zariadenia - adresný, systémový SW</t>
  </si>
  <si>
    <t>58</t>
  </si>
  <si>
    <t>388900003</t>
  </si>
  <si>
    <t>Kalibrovanie HDPE rúry do 40 mm</t>
  </si>
  <si>
    <t>59</t>
  </si>
  <si>
    <t>220800001</t>
  </si>
  <si>
    <t>Montáž zámku výmenového, pretypovanie a zostavenie zámku a kontrola činnosti,s ochrannou skrinkou</t>
  </si>
  <si>
    <t>60</t>
  </si>
  <si>
    <t>400210000231</t>
  </si>
  <si>
    <t>Výmenový zámok jednoduchý univerzálny, vrátane ochrannej skrinky</t>
  </si>
  <si>
    <t>61</t>
  </si>
  <si>
    <t>220800003</t>
  </si>
  <si>
    <t>Montáž zámku kontrolného, pretypovanie a zostavenie zámku a kontrola činnosti,s ochrannou skrinkou</t>
  </si>
  <si>
    <t>62</t>
  </si>
  <si>
    <t>400210000232</t>
  </si>
  <si>
    <t>Výmenový zámok kontrolný, odtlačný, vrátane ochrannej skrinky</t>
  </si>
  <si>
    <t>63</t>
  </si>
  <si>
    <t>220800031</t>
  </si>
  <si>
    <t>Mont.zámku elektromagnet.-vonk.vyhotovenie na záver UKM 12 resp.UPM jednosmerného resp.jednofázového</t>
  </si>
  <si>
    <t>64</t>
  </si>
  <si>
    <t>400210000251</t>
  </si>
  <si>
    <t>Elektromagnetická zámka jednosmerná pre montáž v koľajisku, vrátane základu a potrebného príslušenstva</t>
  </si>
  <si>
    <t>65</t>
  </si>
  <si>
    <t>220800061</t>
  </si>
  <si>
    <t>Úplná montáž výkoľajky so zámkom jednoduchým, náter a očíslovanie výkoľajky</t>
  </si>
  <si>
    <t>66</t>
  </si>
  <si>
    <t>400210000244</t>
  </si>
  <si>
    <t>Výkoľajka ľavá s jednoduchým zámkom, vrátane potrebného príslušenstva</t>
  </si>
  <si>
    <t>67</t>
  </si>
  <si>
    <t>220800062</t>
  </si>
  <si>
    <t>Úplná montáž výkoľajky so zámkom kontrolným, náter a očíslovanie výkoľajky</t>
  </si>
  <si>
    <t>68</t>
  </si>
  <si>
    <t>400210000241</t>
  </si>
  <si>
    <t>Výkoľajka ľavá, s kontrolným zámkom, vrátane potrebného príslušenstva</t>
  </si>
  <si>
    <t>69</t>
  </si>
  <si>
    <t>400210000242</t>
  </si>
  <si>
    <t>Výkoľajka pravá, s kontrolným zámkom, vrátane potrebného príslušenstva</t>
  </si>
  <si>
    <t>70</t>
  </si>
  <si>
    <t>220800071-1</t>
  </si>
  <si>
    <t>Montáž návestného telesa výkoľajky</t>
  </si>
  <si>
    <t>71</t>
  </si>
  <si>
    <t>400210000248</t>
  </si>
  <si>
    <t>Návestné teleso pre výkoľajku</t>
  </si>
  <si>
    <t>72</t>
  </si>
  <si>
    <t>220820031</t>
  </si>
  <si>
    <t>Mont.prestavníka elektromotorického vrátane výkopu, zdvih 110 mm bez kontr.hrotníc,na ľavej strane výmeny</t>
  </si>
  <si>
    <t>73</t>
  </si>
  <si>
    <t>400210000261</t>
  </si>
  <si>
    <t>Elektromotorický prestavník, vrátane upevňovacej súpravy, káblového záveru a ostatného príslušenstva</t>
  </si>
  <si>
    <t>74</t>
  </si>
  <si>
    <t>220820032</t>
  </si>
  <si>
    <t>Mont.prestavníka elektromotorického vrátane výkopu, zdvih 110 mm bez kontr.hrotníc,na pravej strane výmeny</t>
  </si>
  <si>
    <t>75</t>
  </si>
  <si>
    <t>76</t>
  </si>
  <si>
    <t>220820031-1</t>
  </si>
  <si>
    <t>Mont.snímača polohy jazykov</t>
  </si>
  <si>
    <t>77</t>
  </si>
  <si>
    <t>400210000275</t>
  </si>
  <si>
    <t>Snímač polohy jazykov, vrátane káblového záveru</t>
  </si>
  <si>
    <t>78</t>
  </si>
  <si>
    <t>220830002</t>
  </si>
  <si>
    <t>Montáž upozorňovadla na stľp alebo stožiar AŽD, bez zem.prác,predzvestného na svetelné návestidlo</t>
  </si>
  <si>
    <t>79</t>
  </si>
  <si>
    <t>400210000181</t>
  </si>
  <si>
    <t>Priecestné upozorňovadlo na návestidlo</t>
  </si>
  <si>
    <t>80</t>
  </si>
  <si>
    <t>220830004</t>
  </si>
  <si>
    <t>Montáž upozorňovadla na stľp alebo stožiar návestidla AŽD, bez zem.prác,nízkého na stĺp</t>
  </si>
  <si>
    <t>81</t>
  </si>
  <si>
    <t>400210000184</t>
  </si>
  <si>
    <t>Upozorňovadlo - stanovište samostatnej predzvesti, vrátane stĺpika a základu</t>
  </si>
  <si>
    <t>82</t>
  </si>
  <si>
    <t>400210000183</t>
  </si>
  <si>
    <t>Vzdialenostné upozorňovadlo, vrátane stĺpika a základu</t>
  </si>
  <si>
    <t>83</t>
  </si>
  <si>
    <t>220830011-1</t>
  </si>
  <si>
    <t xml:space="preserve">Montáž vyčkávacieho návestidla </t>
  </si>
  <si>
    <t>84</t>
  </si>
  <si>
    <t>400210000191</t>
  </si>
  <si>
    <t>Návestidlo vyčkávacie</t>
  </si>
  <si>
    <t>85</t>
  </si>
  <si>
    <t>400210000199</t>
  </si>
  <si>
    <t>Základ pre stožiarové návestidlo</t>
  </si>
  <si>
    <t>86</t>
  </si>
  <si>
    <t>220830012</t>
  </si>
  <si>
    <t>Montáž svetelného návestidla AŽD, jednostranného stožiarového s dvoma návestnými lampášmi</t>
  </si>
  <si>
    <t>87</t>
  </si>
  <si>
    <t>400210000111</t>
  </si>
  <si>
    <t>Návestidlo stožiarové jednostranné dvosvetlové, vrátane potrebného príslušenstva</t>
  </si>
  <si>
    <t>88</t>
  </si>
  <si>
    <t>89</t>
  </si>
  <si>
    <t>220830013</t>
  </si>
  <si>
    <t>Montáž svetelného návestidla AŽD, jednostranného stožiarového s troma návestnými lampášmi</t>
  </si>
  <si>
    <t>90</t>
  </si>
  <si>
    <t>400210000112</t>
  </si>
  <si>
    <t>Návestidlo stožiarové jednostranné trojsvetlové, vrátane potrebného príslušenstva</t>
  </si>
  <si>
    <t>91</t>
  </si>
  <si>
    <t>92</t>
  </si>
  <si>
    <t>220830014</t>
  </si>
  <si>
    <t>Montáž svetelného návestidla AŽD, jednostranného stožiarového so štyrmi návestnými lampášmi</t>
  </si>
  <si>
    <t>93</t>
  </si>
  <si>
    <t>400210000114</t>
  </si>
  <si>
    <t>Návestidlo stožiarové jednostranné štvorsvetlové, vrátane potrebného príslušenstva</t>
  </si>
  <si>
    <t>94</t>
  </si>
  <si>
    <t>95</t>
  </si>
  <si>
    <t>220830016</t>
  </si>
  <si>
    <t>Montáž svetelného návestidla AŽD, jednostranného stožiarového s piatimi návestnými lampášmi</t>
  </si>
  <si>
    <t>96</t>
  </si>
  <si>
    <t>400210000115</t>
  </si>
  <si>
    <t>Návestidlo stožiarové jednostranné päťsvetlové, vrátane potrebného príslušenstva</t>
  </si>
  <si>
    <t>97</t>
  </si>
  <si>
    <t>98</t>
  </si>
  <si>
    <t>220830032</t>
  </si>
  <si>
    <t>Montáž svetelného návestidla AŽD, trpasličieho s dvoma návestnými lampami</t>
  </si>
  <si>
    <t>99</t>
  </si>
  <si>
    <t>400210000118</t>
  </si>
  <si>
    <t>Návestidlo trpasličie dvojsvetlové, vrátane potrebného príslušenstva</t>
  </si>
  <si>
    <t>100</t>
  </si>
  <si>
    <t>400210000198</t>
  </si>
  <si>
    <t>Základ pre trpasličie návestidlo</t>
  </si>
  <si>
    <t>101</t>
  </si>
  <si>
    <t>220840001-1</t>
  </si>
  <si>
    <t>Montáž káblovej skrine, postavenie skrine na základy,náter</t>
  </si>
  <si>
    <t>102</t>
  </si>
  <si>
    <t>400210000710</t>
  </si>
  <si>
    <t>Káblová skriňa vonkajšia, pomocná</t>
  </si>
  <si>
    <t>103</t>
  </si>
  <si>
    <t>220850001-1</t>
  </si>
  <si>
    <t>Montáž snímača počítača osí na koľajnicu a koľajovej skrinky, prepojenie</t>
  </si>
  <si>
    <t>104</t>
  </si>
  <si>
    <t>400210000311</t>
  </si>
  <si>
    <t>Senzor počítača osí, vrátane upevňovacej súpravy, káblového záveru, prepäťovej ochrany a ostatného príslušenstva</t>
  </si>
  <si>
    <t>105</t>
  </si>
  <si>
    <t>220860001-1</t>
  </si>
  <si>
    <t>Mont.betónového technologického objektu, vrátane elektroinštalácie, klimatizácie, osadenie na základ</t>
  </si>
  <si>
    <t>106</t>
  </si>
  <si>
    <t>400210000800</t>
  </si>
  <si>
    <t>Technologický objekt betónový, 13,24x3,2m, vrátane elektroinštalácie, klimatizácie, prestupov pre káble a ostatného potrebného príslušenstva. Súčasťou dodávky je pracovný stôl, stolička a plechová skriňa pre odkladanie dokumentácie.</t>
  </si>
  <si>
    <t>107</t>
  </si>
  <si>
    <t>400210000820</t>
  </si>
  <si>
    <t>Základ pre technologický objekt</t>
  </si>
  <si>
    <t>108</t>
  </si>
  <si>
    <t>220880161</t>
  </si>
  <si>
    <t>Prevzatie miestnosti a oboznámenie so situáciou pred začatím výstavby-do 20 výhybiek</t>
  </si>
  <si>
    <t>109</t>
  </si>
  <si>
    <t>220890001-1</t>
  </si>
  <si>
    <t>Revízia UTZ podľa platných právnych predpisov a vyhlášok</t>
  </si>
  <si>
    <t>hod</t>
  </si>
  <si>
    <t>110</t>
  </si>
  <si>
    <t>220890031-1</t>
  </si>
  <si>
    <t>Regulovanie a aktivovanie traťového zabezpečovacieho zariadenia - AH</t>
  </si>
  <si>
    <t>111</t>
  </si>
  <si>
    <t>112</t>
  </si>
  <si>
    <t>220890011</t>
  </si>
  <si>
    <t>Skúšanie a regulov.elektromotor.prestavníkov, premeranie,preskúšanie chodu a funkcie kontrol na pulte</t>
  </si>
  <si>
    <t>113</t>
  </si>
  <si>
    <t>220890021</t>
  </si>
  <si>
    <t>Regulovanie prúdokruhu svetelných návestidiel, premeranie a vyregulovanie napätia na žiarovkách</t>
  </si>
  <si>
    <t>114</t>
  </si>
  <si>
    <t>220890041</t>
  </si>
  <si>
    <t>Preskúšanie vlakových ciest, postavenie ciest a komplexné preskúšanie na 1 vlakovú cestu</t>
  </si>
  <si>
    <t>220890066-1</t>
  </si>
  <si>
    <t>Regulácia a skúšanie snímača počítača soí, vykonanie merania a nastavenie snímača</t>
  </si>
  <si>
    <t>23-M</t>
  </si>
  <si>
    <t>Montáže potrubia</t>
  </si>
  <si>
    <t>230270041-1</t>
  </si>
  <si>
    <t>Meranie zemného odporu</t>
  </si>
  <si>
    <t>46-M</t>
  </si>
  <si>
    <t>Zemné práce vykonávané pri externých montážnych prácach</t>
  </si>
  <si>
    <t>460070154-1</t>
  </si>
  <si>
    <t>Jama pre technologický objekt</t>
  </si>
  <si>
    <t>460070214</t>
  </si>
  <si>
    <t>Jama pre káblový objekt č.v. 49 040, zásyp a zhutnenie,v zemine triedy 4</t>
  </si>
  <si>
    <t>460070304</t>
  </si>
  <si>
    <t>Jama pre základ svetelného návestidla T I Z v zemine triedy 4</t>
  </si>
  <si>
    <t>460070314</t>
  </si>
  <si>
    <t>Jama pre základ svetelného návestidla T III Z v zemine triedy 4</t>
  </si>
  <si>
    <t>460120002</t>
  </si>
  <si>
    <t>Zásyp jamy so zhutnením a s úpravou povrchu, zemina triedy 3 - 4</t>
  </si>
  <si>
    <t>460200174</t>
  </si>
  <si>
    <t>Hĺbenie káblovej ryhy ručne 35 cm širokej a 90 cm hlbokej, v zemine triedy 4</t>
  </si>
  <si>
    <t>460200554</t>
  </si>
  <si>
    <t>Hĺbenie káblovej ryhy ručne 60 cm širokej a 150 cm hlbokej, v zemine triedy 4</t>
  </si>
  <si>
    <t>460400001</t>
  </si>
  <si>
    <t>Paženie káblovej ryhy šírky do 130 cm hĺbky do 200 cm</t>
  </si>
  <si>
    <t>605110001700</t>
  </si>
  <si>
    <t>Dosky a fošne zo smreku neopracované neomietané akosť II hr. 18-22 mm, š. 250-300 mm</t>
  </si>
  <si>
    <t>605120002200</t>
  </si>
  <si>
    <t>Hranoly zo smrekovca neopracované hranené akosť II, prierez 25-75 cm2, dĺ. 1000-1750 mm</t>
  </si>
  <si>
    <t>999000000100</t>
  </si>
  <si>
    <t>Ostatný materiál</t>
  </si>
  <si>
    <t>460400101</t>
  </si>
  <si>
    <t>Odstránenie príložného paženia z ryhy šírky do 1, 3 m hĺbky do 2 m</t>
  </si>
  <si>
    <t>460420001-1</t>
  </si>
  <si>
    <t>Zriadenie káblového lôžka z preosiatej zeminy v ryhe šírky do 65 cm, hrúbky vrstvy 20 cm.</t>
  </si>
  <si>
    <t>460490012</t>
  </si>
  <si>
    <t>Rozvinutie a uloženie výstražnej fólie z PVC do ryhy, šírka do 33 cm</t>
  </si>
  <si>
    <t>460510021</t>
  </si>
  <si>
    <t>Úplné zriadenie a osadenie káblového priestupu z PVC rúr svetlosti do 10,5 mm cm bez zemných prác</t>
  </si>
  <si>
    <t>460510203-1</t>
  </si>
  <si>
    <t>Káblový žľab s poklopom 20x20cm</t>
  </si>
  <si>
    <t>592130000106</t>
  </si>
  <si>
    <t>460560174</t>
  </si>
  <si>
    <t>Ručný zásyp nezap. káblovej ryhy bez zhutn. zeminy, 35 cm širokej, 90 cm hlbokej v zemine tr. 4</t>
  </si>
  <si>
    <t>460560554</t>
  </si>
  <si>
    <t>Ručný zásyp nezap. káblovej ryhy bez zhutn. zeminy, 60 cm širokej, 150 cm hlbokej v zemine tr. 4</t>
  </si>
  <si>
    <t>460620014</t>
  </si>
  <si>
    <t>Proviz. úprava terénu v zemine tr. 4, aby nerovnosti terénu neboli väčšie ako 2 cm od vodor.hladiny</t>
  </si>
  <si>
    <t>m2</t>
  </si>
  <si>
    <t>4608000000-1</t>
  </si>
  <si>
    <t>Vytýčenie tray káblového vedenia</t>
  </si>
  <si>
    <t>km</t>
  </si>
  <si>
    <t>4608000000-2</t>
  </si>
  <si>
    <t>Polohopisné a výškové zameranie trasy kábla</t>
  </si>
  <si>
    <t>VRN</t>
  </si>
  <si>
    <t>Vedľajšie rozpočtové náklady</t>
  </si>
  <si>
    <t>000400021-1</t>
  </si>
  <si>
    <t>Projektové práce -  vypracovanie dokumentácie pre realizáciu stavby</t>
  </si>
  <si>
    <t>sub</t>
  </si>
  <si>
    <t>210800116</t>
  </si>
  <si>
    <t>Kábel medený uložený voľne CYKY 450/750 V 4x6</t>
  </si>
  <si>
    <t>341110001600</t>
  </si>
  <si>
    <t>Kábel medený CYKY 4x6 mm2</t>
  </si>
  <si>
    <t>210800117</t>
  </si>
  <si>
    <t>Kábel medený uložený voľne CYKY 450/750 V 4x10</t>
  </si>
  <si>
    <t>341110001700</t>
  </si>
  <si>
    <t>Kábel medený CYKY 4x10 mm2</t>
  </si>
  <si>
    <t>220860001-2</t>
  </si>
  <si>
    <t>Mont.betónového reléového domčeka, osadenie základov bez zem.prác,úprava terénu po montáži,2x3 pre VSZ</t>
  </si>
  <si>
    <t>400210000716</t>
  </si>
  <si>
    <t>Betónový reléový domček 2x3m, s vnútornou inštaláciou, klimatizáciou, ochranou proti prepätiu, vrátane rozvádzačov a ostatného materiálu. Súčasťou je dodávka rebríka, pracovného stola, stoličky a skrinky pre odkladanie dokumentácie</t>
  </si>
  <si>
    <t>Poznámka k položke:_x000D_
Digitálny duálny snímač pohybu 2xPIR, 2 úrovne citlivosti, digitálna teplotná kompenzácia, kovový tieniaci kryt proti RF rušeniu, inteligentne prispôsobenie sa prostrediu, vymeniteľné šošovky, dosah 12m/110°, -20 až 50 ° C, max. prúdový odber 28 mA</t>
  </si>
  <si>
    <t>400210000730</t>
  </si>
  <si>
    <t>Základ pre betónový reléový domček 2x3m</t>
  </si>
  <si>
    <t>220860061</t>
  </si>
  <si>
    <t>Montáž ovládacej skrine prejazdového zariadenia, pripevnenie na sklolaminátový domček</t>
  </si>
  <si>
    <t>400210000720</t>
  </si>
  <si>
    <t>Ovládacia skrinka PZS</t>
  </si>
  <si>
    <t>220860071</t>
  </si>
  <si>
    <t>Montáž výstražníka AŽD, osadenie základu bez zem.prác,postavenie na základ,s 1 skriňou a so závorou</t>
  </si>
  <si>
    <t>400210000750</t>
  </si>
  <si>
    <t>Výstražník so závorou, s jednou svetelnou skriňou, vrátane výstražného kríža, štítka a ostatného materiálu</t>
  </si>
  <si>
    <t>Poznámka k položke:_x000D_
Bezdrôtový PIR detektor bez drôtového vstupu, zmenšená verzia</t>
  </si>
  <si>
    <t>400210000197</t>
  </si>
  <si>
    <t>Základ pre výstražník so závorou</t>
  </si>
  <si>
    <t>220880001-5</t>
  </si>
  <si>
    <t>40021000000408</t>
  </si>
  <si>
    <t>Vnútorná technológia ZZ - technologické skrine s počítačovým výstrojom pre PZZ, diagnostika, skriňa dobíjača s batériami, vnútorná kabelizácia a ostatný podružný materiál</t>
  </si>
  <si>
    <t>220890081</t>
  </si>
  <si>
    <t>Regulovanie a aktivovanie automatického prejazd.zariadenia so závorami, preskúšanie činnosti</t>
  </si>
  <si>
    <t>220899981</t>
  </si>
  <si>
    <t>Náklady na stráženie priecestia - mzdové náklady, dopravné značenie, mobilná bunka</t>
  </si>
  <si>
    <t>PS 21-02 PZZ v km 31,353 ŽST Slovenská Ľupča</t>
  </si>
  <si>
    <t>PS 21-03 SPZZ ŽST Medzibrod</t>
  </si>
  <si>
    <t>220061201-1</t>
  </si>
  <si>
    <t>Úprava existujúceho kábla, vytiahnutie z objektu, nadspojkovanie novou káblovou dĺžkou, premeranie. Vrátane potrebného materiálu.</t>
  </si>
  <si>
    <t>Technologický objekt betónový, 12,04x3,2m, vrátane elektroinštalácie, klimatizácie, prestupov pre káble a ostatného potrebného príslušenstva. Súčasťou dodávky je pracovný stôl, stolička a plechová skriňa pre odkladanie dokumentácie.</t>
  </si>
  <si>
    <t>460200134</t>
  </si>
  <si>
    <t>Hĺbenie káblovej ryhy ručne 35 cm širokej a 50 cm hlbokej, v zemine triedy 4</t>
  </si>
  <si>
    <t>460520021-1</t>
  </si>
  <si>
    <t>Žľab oplechovaný, na most  10 x 12,5 x 195 cm</t>
  </si>
  <si>
    <t>592130000174</t>
  </si>
  <si>
    <t>Plechový žľab 10x12x195mm, vrátane konzol a spojovacieho materiálu</t>
  </si>
  <si>
    <t>460520042-1</t>
  </si>
  <si>
    <t>Odkrytie a zakrytie betónového žľabu, vrátane obnovy a výmeny poškodených poklopov, vyčistenie žľabu</t>
  </si>
  <si>
    <t>460560134</t>
  </si>
  <si>
    <t>Ručný zásyp nezap. káblovej ryhy bez zhutn. zeminy, 35 cm širokej, 50 cm hlbokej v zemine tr. 4</t>
  </si>
  <si>
    <t>PS 21-04 TZZ Slovenská Ľupča - Medzibrod</t>
  </si>
  <si>
    <t>40021000000428</t>
  </si>
  <si>
    <t>Vnútorná technológia ZZ - reléový stojan výstrojom pre PZZ, dobíjač s batériami, vnútorná kabelizácia a ostatný podružný materiál</t>
  </si>
  <si>
    <t>460200114</t>
  </si>
  <si>
    <t>Hĺbenie káblovej ryhy ručne 35 cm širokej a 30 cm hlbokej, v zemine triedy 4</t>
  </si>
  <si>
    <t>460560114</t>
  </si>
  <si>
    <t>Ručný zásyp nezap. káblovej ryhy bez zhutn. zeminy, 35 cm širokej, 30 cm hlbokej v zemine tr. 4</t>
  </si>
  <si>
    <t>PS 21-05 TZZ Medzibrod - Dubová</t>
  </si>
  <si>
    <t>220061161</t>
  </si>
  <si>
    <t>Montáž(voľné uloženie) do lôžka alebo žľabu vrátane uzavretia koncov-TCEKE do 50 XN 0,8 mm</t>
  </si>
  <si>
    <t>341240007107</t>
  </si>
  <si>
    <t>Káble medený TCEKPFLEY 3xN0,8 mm2</t>
  </si>
  <si>
    <t>220070364-1</t>
  </si>
  <si>
    <t>Montáž spojky rozdeľovacej pre káble bez panciera</t>
  </si>
  <si>
    <t>345820038402</t>
  </si>
  <si>
    <t>Spojka rozdeľovacia</t>
  </si>
  <si>
    <t>400210000237</t>
  </si>
  <si>
    <t>Výmenový zámok kontrolný, vrátane ochrannej skrinky</t>
  </si>
  <si>
    <t>220860026-1</t>
  </si>
  <si>
    <t>Úprava zapojenia prejazdového zariadenia, doplnenie prvkov, vrátane príslušného materiálu</t>
  </si>
  <si>
    <t>460200304</t>
  </si>
  <si>
    <t>Hĺbenie káblovej ryhy ručne 50 cm širokej a 120 cm hlbokej, v zemine triedy 4</t>
  </si>
  <si>
    <t>460560304</t>
  </si>
  <si>
    <t>Ručný zásyp nezap. káblovej ryhy bez zhutn. zeminy, 50 cm širokej, 120 cm hlbokej v zemine tr. 4</t>
  </si>
  <si>
    <t>PS 21-06 Úprava SZZ ŽST Dubová</t>
  </si>
  <si>
    <t>Komunikácie</t>
  </si>
  <si>
    <t>584121111</t>
  </si>
  <si>
    <t>Osadenie cestných panelov zo železového betónu, so zhotovením podkladu z kam. ťaženého do hr. 40 mm</t>
  </si>
  <si>
    <t>584121111-D</t>
  </si>
  <si>
    <t>Odstránenie cestných panelov zo železového betónu</t>
  </si>
  <si>
    <t>220870121-1</t>
  </si>
  <si>
    <t>Úprava koľajovej dosky, zatiahnutie káblov bez ich zapojenia</t>
  </si>
  <si>
    <t>400210000661</t>
  </si>
  <si>
    <t>Ovládacie a indikačné prvky podľa výkresovej dokumentácie</t>
  </si>
  <si>
    <t>220870122-2</t>
  </si>
  <si>
    <t>Montáž indikačnej skrinky, pripevnenie skrinky na koľajovú dosku,zatiahnutie káblov bez ich zapojenia</t>
  </si>
  <si>
    <t>400210000662</t>
  </si>
  <si>
    <t>Indikačná skrinka, vrátane prvkov podľa výkresovej dokumentácie</t>
  </si>
  <si>
    <t>40021000000406</t>
  </si>
  <si>
    <t>Vnútorná technológia ZZ - reléové skrine s  výstrojom pre SZZ a TZZ,  vnútorná kabelizácia a ostatný podružný materiál</t>
  </si>
  <si>
    <t>Regulácia a skúšanie snímača počítača osí, vykonanie merania a nastavenie snímača</t>
  </si>
  <si>
    <t>PS 21-07 Demontáž zabezpečovacieho zariadenia ŽST Slovenská Ľupča</t>
  </si>
  <si>
    <t>Zemné a búracie práce - zemina, kamenivo, kov, vybúrané konštrukcie - odovzdanie oprávnenej osobe</t>
  </si>
  <si>
    <t>979081111</t>
  </si>
  <si>
    <t>Odvoz sutiny a vybúraných hmôt na skládku do 1 km - zhromaždisko ŽSR</t>
  </si>
  <si>
    <t>ODPAD</t>
  </si>
  <si>
    <t>Pre ŽSR - na ZHROMAŽDISKO, pre ODOVZDANIE OPRÁVNENEJ OSOBE ZABEZPEČUJÚCEJ SPRACOVANIE ODPADOV</t>
  </si>
  <si>
    <t>979089012_ŽSR03</t>
  </si>
  <si>
    <t>Poplatok za prevzatie stavebného odpadu oprávnenou osobou - betón, tehly, dlaždice (17 01 ), ostatné</t>
  </si>
  <si>
    <t>921901111</t>
  </si>
  <si>
    <t>Rozobratie prejazdu s uložením získaného materiálu na vzdialenosť do 20 m,  -0,48200t</t>
  </si>
  <si>
    <t>220800001-D</t>
  </si>
  <si>
    <t>Demontáž zámku výmenového, pretypovanie a zostavenie zámku a kontrola činnosti,s ochrannou skrinkou</t>
  </si>
  <si>
    <t>220800003-D</t>
  </si>
  <si>
    <t>Demontáž zámku kontrolného, pretypovanie a zostavenie zámku a kontrola činnosti,s ochrannou skrinkou</t>
  </si>
  <si>
    <t>220800031-D</t>
  </si>
  <si>
    <t>Demontáž - Mont.zámku elektromagnet.-vonk.vyhotovenie na záver UKM 12 resp.UPM jednosmerného resp.jednofázového</t>
  </si>
  <si>
    <t>220800061-D</t>
  </si>
  <si>
    <t>Demontáž - Úplná montáž výkoľajky so zámkom jednoduchým, náter a očíslovanie výkoľajky</t>
  </si>
  <si>
    <t>220800062-D</t>
  </si>
  <si>
    <t>Demontáž - Úplná montáž výkoľajky so zámkom kontrolným, náter a očíslovanie výkoľajky</t>
  </si>
  <si>
    <t>220810021-D-1</t>
  </si>
  <si>
    <t>Demontáž dôtovodnej trasy, vrátane kladiek, doťahovačov, stĺpikov a ostatných prvkov</t>
  </si>
  <si>
    <t>220830002-D</t>
  </si>
  <si>
    <t>Demontáž upozorňovadla na stľp alebo stožiar AŽD, bez zem.prác,predzvestného na svetelné návestidlo</t>
  </si>
  <si>
    <t>220830004-D</t>
  </si>
  <si>
    <t>Demontáž upozorňovadla na stľp alebo stožiar návestidla AŽD, bez zem.prác,nízkého na stĺp</t>
  </si>
  <si>
    <t>220830012-D</t>
  </si>
  <si>
    <t>Demontáž svetelného návestidla AŽD, jednostranného stožiarového s dvoma návestnými lampášmi</t>
  </si>
  <si>
    <t>220830013-D</t>
  </si>
  <si>
    <t>Demontáž svetelného návestidla AŽD, jednostranného stožiarového s troma návestnými lampášmi</t>
  </si>
  <si>
    <t>220830014-D</t>
  </si>
  <si>
    <t>Demontáž svetelného návestidla AŽD, jednostranného stožiarového so štyrmi návestnými lampášmi</t>
  </si>
  <si>
    <t>220860071-D-1</t>
  </si>
  <si>
    <t>Demontáž mechanickej závory, vrátane základu bez zem.prác</t>
  </si>
  <si>
    <t>220870113-D-1</t>
  </si>
  <si>
    <t>Demontáž tabule na zavesovanie kľúčov</t>
  </si>
  <si>
    <t>220870121-D</t>
  </si>
  <si>
    <t>Demontáž koľajovej dosky, pripevnenie dosky na stojan v podlahe,zatiahnutie káblov bez ich zapojenia</t>
  </si>
  <si>
    <t>220880001-D-1</t>
  </si>
  <si>
    <t>Demontáž zabezpečovacieho stojana reléového, vrátane výstroje a batérií</t>
  </si>
  <si>
    <t>220880011-D</t>
  </si>
  <si>
    <t>Demontáž stojanového radu pre 1 stojan, zostavenie konštrukcie a osadenie stojanového radu</t>
  </si>
  <si>
    <t>979081121</t>
  </si>
  <si>
    <t>Odvoz sutiny a vybúraných hmôt na skládku za každý ďalší 1 km</t>
  </si>
  <si>
    <t>220850011-D-1</t>
  </si>
  <si>
    <t>Demontáž koľajového obvodu (stykové transformátory, prípojné laná, ASE)</t>
  </si>
  <si>
    <t>220860001-D</t>
  </si>
  <si>
    <t>Demontáž - Mont.sklolaminát.domčeka, osadenie základov bez zem.prác,úprava terénu po montáži,2x2 pre VSZ</t>
  </si>
  <si>
    <t>220860006-D</t>
  </si>
  <si>
    <t>Demontáž vnútorného vybavenia sklolaminátového domčeka 2 x 2 m pre VSZ</t>
  </si>
  <si>
    <t>PS 21-08 Demontáž zabezpečovacieho zariadenia ŽST Medzibrod</t>
  </si>
  <si>
    <t>PS 22-01 Oznamovacie zariadenie ŽST Slovenská Ľupča</t>
  </si>
  <si>
    <t>Odvoz sutiny a vybúraných hmôt na skládku za každý ďalší 1 km - zhromaždisko ŽSR</t>
  </si>
  <si>
    <t>Pre ŽSR - na ZHROMAŽDISKO, následne ODOVZDANIE OPRÁVNENEJ OSOBE ZABEZPEČUJÚCEJ SPRACOVANIE ODPADOV</t>
  </si>
  <si>
    <t>RECYKLÁCIA</t>
  </si>
  <si>
    <t>Pre ŽSR - vyzískaný materiál odovzdaný ORGANIZÁCII ZABEZPEČUJÚCEJ RECYKLÁCIU</t>
  </si>
  <si>
    <t>171209002_REC01</t>
  </si>
  <si>
    <t>Odovzdanie vyzískaného materiálu organizácii zebezpečujúcej recykláciu - zemina, kamenivo</t>
  </si>
  <si>
    <t>Montáže oznam. a zabezp. zariadení</t>
  </si>
  <si>
    <t>220500002P</t>
  </si>
  <si>
    <t>Montáž distribučnej skrine, príslušenstva a zariadení</t>
  </si>
  <si>
    <t>3570316400P_1</t>
  </si>
  <si>
    <t>Skriňa RACK 19" 600x600, sklenené predné dvere, perforovaná, 42U, vrátne ventilačnej jednotky a prísluženstva</t>
  </si>
  <si>
    <t>2200400399-1</t>
  </si>
  <si>
    <t>Revízia UTZ, podľa platných prácnych predpisov a vyhlášok</t>
  </si>
  <si>
    <t>22089849P</t>
  </si>
  <si>
    <t>Vypracovanie dokumentácie pre realizáciu stavby</t>
  </si>
  <si>
    <t>EZS</t>
  </si>
  <si>
    <t>220111939-7</t>
  </si>
  <si>
    <t>Systém EZS, dodávka a montáž vnútorných zariadení a vedení - komplet</t>
  </si>
  <si>
    <t>MK</t>
  </si>
  <si>
    <t>Miestna kabelizácia</t>
  </si>
  <si>
    <t>21001009P</t>
  </si>
  <si>
    <t>Optorúra HDPE 40/33 (40/3,5mm) uložená voľne</t>
  </si>
  <si>
    <t>345071530P</t>
  </si>
  <si>
    <t>Optická chránička OPTOPIPE HPDE 40/3,5mm pre zaťaženie 16Bar, modrej farby z jedným bielym pruhom posunutým o 90° s nápisom ŽSR, -40°C/+75°C ,vstupná surovina – výhradne čisté PE, typ vstupnej suroviny PE100 s UV stabilizáciou</t>
  </si>
  <si>
    <t>Poznámka k položke:_x000D_
-40°C/+75°C ,vstupná surovina – výhradne čisté PE, typ vstupnej suroviny PE100 s UV stabilizáciou, skúška PE suroviny podľa ISO 1133. Doloženie skúšobných protokolov o trhovej skúške, tahovej pevnosti a skúšky rozťahovania na preukázanie čistého PE materiálu</t>
  </si>
  <si>
    <t>220061701-14</t>
  </si>
  <si>
    <t>Zatiahnutie/zafúknutie optického kábla</t>
  </si>
  <si>
    <t>3410351940P-11</t>
  </si>
  <si>
    <t>Systémový vonkajší optický kábel typ LTC-S RP 12x SM G.657.A1 (6x4) A-DQ(ZN)B2Y, Štandardizácia IEC 60794-3-10, No waterpeak na 1383nm = 0,29 dB/km, odolný voči zásadám podľa EN 60811-2-1, vonkajší plášť HDPE, ťahová sila 3500N, RP - odolnosť voči hlodavc</t>
  </si>
  <si>
    <t>220065055_1</t>
  </si>
  <si>
    <t>Ukončenie optických vlákien na pigtail</t>
  </si>
  <si>
    <t>220110404</t>
  </si>
  <si>
    <t>Inštalácia optického rozvádzača, miestna sieť, počet optických vlákien do 024</t>
  </si>
  <si>
    <t>341261231-4</t>
  </si>
  <si>
    <t>Optický rozv. 19"  12 port. E2000, kompletne vybavený</t>
  </si>
  <si>
    <t>220061161-9</t>
  </si>
  <si>
    <t>Montáž kábla vrátane formy a ukončenia -TCEPKPFLEZE, TCEPKPFLE do 50 XN 0,8 mm</t>
  </si>
  <si>
    <t>341240010900</t>
  </si>
  <si>
    <t>Káble medený telefónny TCEPKPFLE 3xN0,8 mm2</t>
  </si>
  <si>
    <t>341240011100</t>
  </si>
  <si>
    <t>Káble medený telefónny TCEPKPFLE 10xN0,8 mm2</t>
  </si>
  <si>
    <t>220511030-1</t>
  </si>
  <si>
    <t>Montáž kábla FTP,STP,UTP</t>
  </si>
  <si>
    <t>341230001400-1</t>
  </si>
  <si>
    <t>Kábel medený dátový FTPz 4x2x0,5</t>
  </si>
  <si>
    <t>Ostatné práce(zatiahnutie kábla do objektu) kábel do váhy 9 kg/m</t>
  </si>
  <si>
    <t>Ostatné práce(zatiahnutie kábla do objektu) HDPE rúry vrátane kábla</t>
  </si>
  <si>
    <t>22011034-1</t>
  </si>
  <si>
    <t>Zhotovenie káblového štítka, vyrazenie znaku,pripevnenie,ovinutie štítka páskou</t>
  </si>
  <si>
    <t>5628900000</t>
  </si>
  <si>
    <t>Štítok na označenie káblového vývodu</t>
  </si>
  <si>
    <t>221521121_2</t>
  </si>
  <si>
    <t>Montáž káblového záveru, vrátane zapojenia</t>
  </si>
  <si>
    <t>3582010294-8</t>
  </si>
  <si>
    <t>Káblový záver - kompletne vybavený</t>
  </si>
  <si>
    <t>221521121_5</t>
  </si>
  <si>
    <t>Doplnenie káblového záveru, vrátane materiálu a zapojenia</t>
  </si>
  <si>
    <t>220511030-9</t>
  </si>
  <si>
    <t>Súbor vnútornej kabelizácia, vrátane dodávky a montáže káblov, líšt a ostatného príslušenstva - komplet</t>
  </si>
  <si>
    <t>220110926</t>
  </si>
  <si>
    <t>Úplná montáž telefónneho objektu na betónový základ</t>
  </si>
  <si>
    <t>99900002401-1</t>
  </si>
  <si>
    <t>Vonkajší telefónny objekt na betónový podstavec, interné napájanie</t>
  </si>
  <si>
    <t>592612100P</t>
  </si>
  <si>
    <t>Betónový stĺpik pre VTO</t>
  </si>
  <si>
    <t>220110926-1</t>
  </si>
  <si>
    <t>Úplná montáž telefónneho objektu na stenu</t>
  </si>
  <si>
    <t>99900002401-2</t>
  </si>
  <si>
    <t>Vonkajší telefónny objekt na stenu/konštrukciu, interné napájanie</t>
  </si>
  <si>
    <t>220111756P1</t>
  </si>
  <si>
    <t>Uzemnenie elektrostatickéj teniacej folii kábla (Pripojenie na existujúce uzemnenie),  vrátane materialu</t>
  </si>
  <si>
    <t>220220527-1</t>
  </si>
  <si>
    <t>Úplné záverečné meranie NF káblov v oboch smeroch v plnom rozsahu, za prevádzky do 42 štvoríc</t>
  </si>
  <si>
    <t>220220903.1</t>
  </si>
  <si>
    <t>DZ</t>
  </si>
  <si>
    <t>Dispozičný zapojovač</t>
  </si>
  <si>
    <t>220111926-5</t>
  </si>
  <si>
    <t>Úprava a doplnenie existujúceho dispozičného zapojovača, doplnenie nových zariadení a vedení - komplet</t>
  </si>
  <si>
    <t>210010917-1</t>
  </si>
  <si>
    <t>Súbor káblových vedení a ich trasy, vrátane dodávky a zapojenia</t>
  </si>
  <si>
    <t>Meranie uzemnovaciého odporu</t>
  </si>
  <si>
    <t>34103500-12</t>
  </si>
  <si>
    <t>Podružný materiál</t>
  </si>
  <si>
    <t>sub.</t>
  </si>
  <si>
    <t>HZS-0025-1</t>
  </si>
  <si>
    <t>Murárske výpomoci</t>
  </si>
  <si>
    <t>Zemné práce pri extr.mont.prácach</t>
  </si>
  <si>
    <t>460070204-1</t>
  </si>
  <si>
    <t>Jama pre vonkajší telefónny objekt, zásyp a zhutnenie,v zemine triedy 4</t>
  </si>
  <si>
    <t>460560174-1</t>
  </si>
  <si>
    <t>Ručný zásyp nezap. káblovej ryhy vrátane zhutn. zeminy, 35 cm širokej, 90 cm hlbokej v zemine tr. 4</t>
  </si>
  <si>
    <t>Rozvinutie a uloženie výstražnej fólie z PVC do ryhy, šírka 33 cm</t>
  </si>
  <si>
    <t>2830002001</t>
  </si>
  <si>
    <t>Fólia modrá v m</t>
  </si>
  <si>
    <t>46080000-1</t>
  </si>
  <si>
    <t>Vytýčenie trasy káblového vedenia</t>
  </si>
  <si>
    <t>460800002P</t>
  </si>
  <si>
    <t>210271003</t>
  </si>
  <si>
    <t>Obojstranné protipožiarne utesnenie priechodky, vrátane materiálu</t>
  </si>
  <si>
    <t>971042131P2</t>
  </si>
  <si>
    <t>Vybúranie otvoru v priečkach a stenách</t>
  </si>
  <si>
    <t>PS 22-02 Oznamovacie zariadenie ŽST Medzibrod</t>
  </si>
  <si>
    <t>Úprava a doplnenie existujúceho dispozičného zapojovača, doplnenie nových vnútorných zariadení a vedení - komplet</t>
  </si>
  <si>
    <t>Systém EZS, dodávka a montáž zariadení a vedení - komplet</t>
  </si>
  <si>
    <t>341261232-5</t>
  </si>
  <si>
    <t>Optický rozv. na stenu 12 port. E2000, kompletne vybavený</t>
  </si>
  <si>
    <t>SO 31-01 Búranie stanovíšť výhybkára St.I a St.II.ŽST Slovenská Ľupča</t>
  </si>
  <si>
    <t>174101001</t>
  </si>
  <si>
    <t>Zásyp sypaninou so zhutnením jám, šachiet, rýh, zárezov alebo okolo objektov do 100 m3</t>
  </si>
  <si>
    <t>583310003200</t>
  </si>
  <si>
    <t>Štrkopiesok frakcia 0-32 mm</t>
  </si>
  <si>
    <t>181301103</t>
  </si>
  <si>
    <t>Rozprestretie ornice v rovine , plocha do 500 m2, hr.do 200 mm</t>
  </si>
  <si>
    <t>103640000100</t>
  </si>
  <si>
    <t>Zemina pre terénne úpravy - ornica</t>
  </si>
  <si>
    <t>96106551P</t>
  </si>
  <si>
    <t xml:space="preserve">Rozoberanie drevenej nosnej konštrukcie </t>
  </si>
  <si>
    <t>962032231</t>
  </si>
  <si>
    <t>Búranie muriva nadzákladového z tehál pálených, vápenopieskových, cementových na maltu,  -1,90500t</t>
  </si>
  <si>
    <t>962052211</t>
  </si>
  <si>
    <t>Búranie muriva železobetonového nadzákladného,  -2,40000t</t>
  </si>
  <si>
    <t>968081112</t>
  </si>
  <si>
    <t>Vyvesenie plastového okenného krídla do suti plochy do 1, 5 m2, -0,01400t</t>
  </si>
  <si>
    <t>968081125</t>
  </si>
  <si>
    <t>Vyvesenie plastového dverného krídla do suti plochy do 2 m2, -0,02600t</t>
  </si>
  <si>
    <t>968082354</t>
  </si>
  <si>
    <t>Vybúranie plastových rámov okien dvojitých, plochy do 1 m2,  -0,07400t</t>
  </si>
  <si>
    <t>968082355</t>
  </si>
  <si>
    <t>Vybúranie plastových rámov okien dvojitých, plochy cez 1 do 2 m2,  -0,06000t</t>
  </si>
  <si>
    <t>976071111</t>
  </si>
  <si>
    <t>Vybúranie kovových madiel a zábradlí,  -0,03700t</t>
  </si>
  <si>
    <t>97607531P</t>
  </si>
  <si>
    <t>Vybúranie oceľových konštrukcií hmotnosti do 50 kg,  -1,0000t</t>
  </si>
  <si>
    <t>979083114</t>
  </si>
  <si>
    <t>Vodorovné premiestnenie sutiny na skládku s naložením a zložením nad 2000 do 3000 m</t>
  </si>
  <si>
    <t>Poznámka k položke:_x000D_
- odvoz po koľajách</t>
  </si>
  <si>
    <t>979083191</t>
  </si>
  <si>
    <t>Príplatok za každých ďalších i začatých 1000 m po spevnenej ceste</t>
  </si>
  <si>
    <t>979089012_ŽSR</t>
  </si>
  <si>
    <t>979089112_ŽSR</t>
  </si>
  <si>
    <t>Poplatok za prevzatie stavebného odpadu oprávnenou osobou - drevo, sklo, plasty (17 02 ), ostatné</t>
  </si>
  <si>
    <t>979089212_ŽSR</t>
  </si>
  <si>
    <t>Poplatok za prevzatie stavebného odpadu oprávnenou osobou - bitúmenové zmesi, uholný decht a dechtové výrobky (17 03) ostatné (O) (17 03 02)</t>
  </si>
  <si>
    <t>PSV</t>
  </si>
  <si>
    <t>Práce a dodávky PSV</t>
  </si>
  <si>
    <t>712</t>
  </si>
  <si>
    <t>Izolácie striech, povlakové krytiny</t>
  </si>
  <si>
    <t>712300832P</t>
  </si>
  <si>
    <t>Odstránenie lepenky na streche</t>
  </si>
  <si>
    <t>713</t>
  </si>
  <si>
    <t>Izolácie tepelné</t>
  </si>
  <si>
    <t>713000020P</t>
  </si>
  <si>
    <t>Odstránenie  PVC na podlahe</t>
  </si>
  <si>
    <t>767</t>
  </si>
  <si>
    <t>Konštrukcie doplnkové kovové</t>
  </si>
  <si>
    <t>767392802</t>
  </si>
  <si>
    <t>Demontáž krytín striech z plechov skrutkovaných,  -0,00700t</t>
  </si>
  <si>
    <t>968061112</t>
  </si>
  <si>
    <t>Vyvesenie dreveného okenného krídla do suti plochy do 1,5 m2, -0,01200t</t>
  </si>
  <si>
    <t>968061125</t>
  </si>
  <si>
    <t>Vyvesenie dreveného dverného krídla do suti plochy do 2 m2, -0,02400t</t>
  </si>
  <si>
    <t>968062244</t>
  </si>
  <si>
    <t>Vybúranie drevených rámov okien jednod. plochy do 1 m2,  -0,04100t</t>
  </si>
  <si>
    <t>968062245</t>
  </si>
  <si>
    <t>Vybúranie drevených rámov okien jednoduchých plochy do 2 m2,  -0,03100t</t>
  </si>
  <si>
    <t>968072455</t>
  </si>
  <si>
    <t>Vybúranie kovových dverových zárubní plochy do 2 m2,  -0,07600t</t>
  </si>
  <si>
    <t>766</t>
  </si>
  <si>
    <t>Konštrukcie stolárske</t>
  </si>
  <si>
    <t>76668180P</t>
  </si>
  <si>
    <t>Demontáž okeníc okenných jednokrídlových  -0,00459t</t>
  </si>
  <si>
    <t>SO 31-02 Búranie stanovíšť výhybkára St.I aSt.II ŽST Medzibrod</t>
  </si>
  <si>
    <t>SO 34-01 Stavebné úpravy v DK ŽST Slovenská Ľupča</t>
  </si>
  <si>
    <t>Zakladanie</t>
  </si>
  <si>
    <t>289902111</t>
  </si>
  <si>
    <t>Otlčenie alebo osekanie vrstiev omietok L stien,  -0,06300t</t>
  </si>
  <si>
    <t>Úpravy povrchov, podlahy, osadenie</t>
  </si>
  <si>
    <t>95290111p</t>
  </si>
  <si>
    <t>Vypratanie miestnosti pri výške podlaží do 4m</t>
  </si>
  <si>
    <t>612465114</t>
  </si>
  <si>
    <t>Príprava vnútorného podkladu stien BAUMIT, Regulátor nasiakavosti (Baumit SaugAusgleich)</t>
  </si>
  <si>
    <t>612465135</t>
  </si>
  <si>
    <t xml:space="preserve">Vnútorná omietka stien BAUMIT, vápennocementová, strojné miešanie, ručné nanášanie, Baumit Jadrová omietka (Baumit GrobPutz 4) hr. 10 mm </t>
  </si>
  <si>
    <t>612465136</t>
  </si>
  <si>
    <t>Vnútorná omietka stien BAUMIT, vápennocementová, strojné miešanie, ručné nanášanie, Baumit MVR Uni (Baumit MVR Uni) hr. 10 mm</t>
  </si>
  <si>
    <t>C27547</t>
  </si>
  <si>
    <t xml:space="preserve">Stôl kancelársky rohový ľavý s drevenými nohami </t>
  </si>
  <si>
    <t>C27547P</t>
  </si>
  <si>
    <t>Kancelárska stolička</t>
  </si>
  <si>
    <t>Príplatok za každých ďalších i začatých 1000 m po spevnenej ceste pre vodorovné premiestnenie sutiny</t>
  </si>
  <si>
    <t>Presun hmôt HSV</t>
  </si>
  <si>
    <t>999281111</t>
  </si>
  <si>
    <t>Presun hmôt pre opravy a údržbu objektov vrátane vonkajších plášťov výšky do 25 m</t>
  </si>
  <si>
    <t>767661561</t>
  </si>
  <si>
    <t>Montáž interierovej hliníkovej žalúzie od šírky 120 cm do 200 cm dĺžky do 260 cm</t>
  </si>
  <si>
    <t>611530083100</t>
  </si>
  <si>
    <t>Žalúzie interiérové hliníkové , šxl 2000x2100 mm</t>
  </si>
  <si>
    <t>Poznámka k položke:_x000D_
širka lamely 25mm, vrátane vedenia a mechaniky prevodu</t>
  </si>
  <si>
    <t>998767101</t>
  </si>
  <si>
    <t>Presun hmôt pre kovové stavebné doplnkové konštrukcie v objektoch výšky do 6 m</t>
  </si>
  <si>
    <t>783</t>
  </si>
  <si>
    <t>Nátery</t>
  </si>
  <si>
    <t>784</t>
  </si>
  <si>
    <t>Dokončovacie práce - maľby</t>
  </si>
  <si>
    <t>784452261</t>
  </si>
  <si>
    <t xml:space="preserve">Maľby z maliarskych zmesí Primalex, Farmal, ručne nanášané jednonásobné základné na podklad jemnozrnný  výšky do 3,80 m   </t>
  </si>
  <si>
    <t>784452361</t>
  </si>
  <si>
    <t xml:space="preserve">Maľby z maliarskych zmesí Primalex, Farmal, ručne nanášané jednonásobné tónované na podklad jemnozrnný  výšky do 3,80 m   </t>
  </si>
  <si>
    <t>SO 34-02  Stavebné úpravy v DK ŽST Medzibrod</t>
  </si>
  <si>
    <t>611530080600</t>
  </si>
  <si>
    <t>Žalúzie interiérové hliníkové , šxl 1800x1800 mm</t>
  </si>
  <si>
    <t>Poznámka k položke:_x000D_
širka lamely 25mm, vrátane vedenia</t>
  </si>
  <si>
    <t>SO 35-01 Rekonštrukcia nn prípojky ŽST Slovenská Ľupča</t>
  </si>
  <si>
    <t>210010094</t>
  </si>
  <si>
    <t>Rúrka ohybná elektroinštalačná z HDPE, D 110 uložená voľne</t>
  </si>
  <si>
    <t>210101362</t>
  </si>
  <si>
    <t>NN koncovky pre káble s plastovou a papierovou izoláciou do 1kV (25-70 mm), pre vonkajšie práce</t>
  </si>
  <si>
    <t>345810005400</t>
  </si>
  <si>
    <t>Koncovka NN s polymérovou izoláciou EPKT 0031 25-70</t>
  </si>
  <si>
    <t>210193002</t>
  </si>
  <si>
    <t>Rozpájacia a istiaca plastová skriňa pilierová - typ SR 2</t>
  </si>
  <si>
    <t>357110001200</t>
  </si>
  <si>
    <t>Skriňa rozpájacia a istiaca, plastová, pilierová SR 3 DIN00 VV S/4x400A P2</t>
  </si>
  <si>
    <t>210193003P</t>
  </si>
  <si>
    <t xml:space="preserve">Plastová skriňa pilierová s istením </t>
  </si>
  <si>
    <t>3570190348P</t>
  </si>
  <si>
    <t>Prívodková skriňa KSP 1620x400x245 IP44/00, atypická náplň</t>
  </si>
  <si>
    <t>210193041</t>
  </si>
  <si>
    <t>Skriňa prípojková plastová SPP pilierová</t>
  </si>
  <si>
    <t>357110014900P</t>
  </si>
  <si>
    <t>Skriňa prípojková a istiaca SPP5</t>
  </si>
  <si>
    <t>Poznámka k položke:_x000D_
OEZ-Slovakia s.r.o.</t>
  </si>
  <si>
    <t>210193053</t>
  </si>
  <si>
    <t>Skriňa ER plastová, trojfázová, jednotarifná 1 odberateľ</t>
  </si>
  <si>
    <t>357120018000P</t>
  </si>
  <si>
    <t>Skriňa elektromerová RE - vrátane zapojenia</t>
  </si>
  <si>
    <t>210220001</t>
  </si>
  <si>
    <t>Uzemňovacie vedenie na povrchu FeZn</t>
  </si>
  <si>
    <t>Drôt bleskozvodový FeZn D 10 mm</t>
  </si>
  <si>
    <t>Uzemňovacie vedenie v zemi FeZn</t>
  </si>
  <si>
    <t>210220245</t>
  </si>
  <si>
    <t>Svorka FeZn pripojovacia SP</t>
  </si>
  <si>
    <t>354410004000</t>
  </si>
  <si>
    <t>Svorka FeZn pripájaca označenie SP 1</t>
  </si>
  <si>
    <t>210220253</t>
  </si>
  <si>
    <t>Svorka FeZn uzemňovacia SR03</t>
  </si>
  <si>
    <t>354410000900</t>
  </si>
  <si>
    <t>Svorka FeZn uzemňovacia označenie SR 03 A</t>
  </si>
  <si>
    <t>210810022</t>
  </si>
  <si>
    <t>Kábel medený silový uložený voľne 1-CYKY 0,6/1 kV 4x25</t>
  </si>
  <si>
    <t>341110006100</t>
  </si>
  <si>
    <t>Kábel medený 1-CYKY 4x25 mm2</t>
  </si>
  <si>
    <t>210902117</t>
  </si>
  <si>
    <t>Kábel hliníkový silový uložený pevne 1-AYKY 0,6/1 kV 4x70</t>
  </si>
  <si>
    <t>341110030800</t>
  </si>
  <si>
    <t>Kábel hliníkový 1-AYKY 4x70 mm2</t>
  </si>
  <si>
    <t>210190123-D</t>
  </si>
  <si>
    <t>Demontáž skrine SIL</t>
  </si>
  <si>
    <t>210902368P</t>
  </si>
  <si>
    <t xml:space="preserve">Demontáž kábla </t>
  </si>
  <si>
    <t>460010024</t>
  </si>
  <si>
    <t xml:space="preserve">Vytýčenie trasy káblového vedenia </t>
  </si>
  <si>
    <t>5839500600</t>
  </si>
  <si>
    <t>Značka meračská povrch m 1 I/1</t>
  </si>
  <si>
    <t>2462061400</t>
  </si>
  <si>
    <t>Email olejový vonkajší modrý   Emolex O 2117</t>
  </si>
  <si>
    <t>460420022</t>
  </si>
  <si>
    <t>Zriadenie, rekonšt. káblového lôžka z piesku bez zakrytia, v ryhe šír. do 65 cm, hrúbky vrstvy 10 cm</t>
  </si>
  <si>
    <t>5831214500</t>
  </si>
  <si>
    <t>Drvina vápencová zmes  0-  4</t>
  </si>
  <si>
    <t>84-M</t>
  </si>
  <si>
    <t>Geodetické práce</t>
  </si>
  <si>
    <t>984234900</t>
  </si>
  <si>
    <t>HZS</t>
  </si>
  <si>
    <t>Hodinové zúčtovacie sadzby</t>
  </si>
  <si>
    <t>HZS000113.1</t>
  </si>
  <si>
    <t>Stavebno montážne práce náročné ucelené - odborné, tvorivé remeselné (Tr 3) v rozsahu viac ako 8 hodín  - úpravy zapojenia káblov a doplnenie prístrojov v R-TR, KS4 a R1</t>
  </si>
  <si>
    <t>HZS000113.2</t>
  </si>
  <si>
    <t>Stavebno montážne práce náročné ucelené - odborné, tvorivé remeselné (Tr 3) v rozsahu viac ako 8 hodín - meranie parametrov osvetlenia a vyhotovenie protokolu o meraní, komplexné vyskúšanie</t>
  </si>
  <si>
    <t>HZS000114</t>
  </si>
  <si>
    <t>Stavebno montážne práce najnáročnejšie na odbornosť - prehliadky pracoviska a revízie (Tr 4) v rozsahu viac ako 8 hodín - vykonanie revízie a vykonanie úradnej skúšky, vyhotovenie reviznej správy</t>
  </si>
  <si>
    <t>SO 35-02 EOV a VO ŽST Slovenská Ľupča</t>
  </si>
  <si>
    <t>13120120P1</t>
  </si>
  <si>
    <t>Výkop zapaženej jamy v hornine 3, nad 100 do 1000 m3</t>
  </si>
  <si>
    <t>Poznámka k položke:_x000D_
 - vrátane potrebného zriadenia a odstránenia paženia</t>
  </si>
  <si>
    <t>131201209</t>
  </si>
  <si>
    <t>Príplatok za lepivosť pri hĺbení zapažených jám a zárezov s urovnaním dna v hornine 3</t>
  </si>
  <si>
    <t>141721117</t>
  </si>
  <si>
    <t>Riadené horizont. vŕtanie v hornine tr.1-4 pre pretláč. PE rúr, hĺbky do 6m, vonk. priem.cez 225 do 315mm</t>
  </si>
  <si>
    <t>174101002</t>
  </si>
  <si>
    <t>Zásyp sypaninou so zhutnením jám, šachiet, rýh, zárezov alebo okolo objektov nad 100 do 1000 m3</t>
  </si>
  <si>
    <t>Poznámka k položke:_x000D_
 - zásyp z vyzískanej zeminy</t>
  </si>
  <si>
    <t>210010107</t>
  </si>
  <si>
    <t>Lišta elektroinštalačná z PVC 18x13, uložená pevne, vkladacia</t>
  </si>
  <si>
    <t>345750065400</t>
  </si>
  <si>
    <t>Lišta vkladacia z PVC LV 18x13 mm, KOPOS</t>
  </si>
  <si>
    <t>210190002P</t>
  </si>
  <si>
    <t>Montáž rozvádzača R-EOV</t>
  </si>
  <si>
    <t>3570150200P</t>
  </si>
  <si>
    <t xml:space="preserve">Rozvádzače R-EOV </t>
  </si>
  <si>
    <t>21019000P1</t>
  </si>
  <si>
    <t>Montáž  výstroje EOV výhybky J49-1:9-300 - vrátane dodávky materiálu</t>
  </si>
  <si>
    <t>21019000P3</t>
  </si>
  <si>
    <t>Montáž  výstroje EOV výhybky J49-1:9-190 - vrátane dodávky materiálu</t>
  </si>
  <si>
    <t>210190121P</t>
  </si>
  <si>
    <t>Montáž rozvádzača MS-EOV</t>
  </si>
  <si>
    <t>3693702203P</t>
  </si>
  <si>
    <t>Ovládanie výhybiek, rozvádzač ovládania MS-EOV (PC, dotyková obrazovka, vnútorná výzbroj)</t>
  </si>
  <si>
    <t>Demontáž liatinového rozvádzača do váhy 300 kg</t>
  </si>
  <si>
    <t>3570190460P</t>
  </si>
  <si>
    <t>Plastový rozvádzač, KS2.1,KS6.1 - typ SPP6, 400x1640x245</t>
  </si>
  <si>
    <t>210252480P</t>
  </si>
  <si>
    <t>Montáž ovládacieho kábka</t>
  </si>
  <si>
    <t>341240014700</t>
  </si>
  <si>
    <t>Káble medený telefónny TCEPKPFLEZE 3xN0,8 mm2</t>
  </si>
  <si>
    <t>21041107P1</t>
  </si>
  <si>
    <t>Montáž a dodávka vzduchového a zrážkového čidla vr. príslušenstva</t>
  </si>
  <si>
    <t>21041107P2</t>
  </si>
  <si>
    <t>Montáž a dodávka čidla teploty koľajnice</t>
  </si>
  <si>
    <t>21041116P</t>
  </si>
  <si>
    <t>Software pre EOV (pre 1 výhybku)</t>
  </si>
  <si>
    <t>21041116P1</t>
  </si>
  <si>
    <t>Parametrizácia REOV (pre 1 výhybku)</t>
  </si>
  <si>
    <t>21041116P2</t>
  </si>
  <si>
    <t>Verifikácia signálu a meranie povelov (pre 1 výhybku)</t>
  </si>
  <si>
    <t>21041116P3</t>
  </si>
  <si>
    <t>Software MS-EOV, vr. licencií (pre jednu ŽST)</t>
  </si>
  <si>
    <t>21041116P4</t>
  </si>
  <si>
    <t>Plnenie dátových a telekomunikačných štruktúr (pre jednu  ŽST)</t>
  </si>
  <si>
    <t>21041116P5</t>
  </si>
  <si>
    <t>Komplexné vyskúšanie prevádzkových vlastností SW (pre jednu  ŽST)</t>
  </si>
  <si>
    <t>210800103</t>
  </si>
  <si>
    <t>Kábel medený uložený voľne CYKY 450/750 V 2x4</t>
  </si>
  <si>
    <t>341110000300</t>
  </si>
  <si>
    <t>Kábel medený CYKY-O 2x4 mm2</t>
  </si>
  <si>
    <t>210800107</t>
  </si>
  <si>
    <t>Kábel medený uložený voľne CYKY 450/750 V 3x1,5</t>
  </si>
  <si>
    <t>341110000700</t>
  </si>
  <si>
    <t>Kábel medený CYKY 3x1,5 mm2</t>
  </si>
  <si>
    <t>Kábel medený CYKY O 4x6 mm2</t>
  </si>
  <si>
    <t>210902120</t>
  </si>
  <si>
    <t>Kábel hliníkový silový uložený pevne 1-AYKY 0,6/1 kV 4x150</t>
  </si>
  <si>
    <t>341110031100</t>
  </si>
  <si>
    <t>Kábel hliníkový 1-AYKY 4x150 mm2</t>
  </si>
  <si>
    <t>220150182</t>
  </si>
  <si>
    <t>Kábel TCEKE, TCEKEY s jadrami 1,0 mm CU 2 P voľne uložené</t>
  </si>
  <si>
    <t>3412150700</t>
  </si>
  <si>
    <t>Signálny kábel TCEKE   1x2x1</t>
  </si>
  <si>
    <t>220150185</t>
  </si>
  <si>
    <t>Kábel TCEKE, TCEKEY s jadrami 1,0 mm CU 7 P voľne uložený na povrchu</t>
  </si>
  <si>
    <t>3412150740</t>
  </si>
  <si>
    <t>Signálny kábel TCEKE   7x2x1</t>
  </si>
  <si>
    <t>460200164</t>
  </si>
  <si>
    <t>Hĺbenie káblovej ryhy 35 cm širokej a 80 cm hlbokej, v zemine triedy 4</t>
  </si>
  <si>
    <t>460560164</t>
  </si>
  <si>
    <t>Ručný zásyp nezap. káblovej ryhy bez zhutn. zeminy, 35 cm širokej, 80 cm hlbokej v zemine tr. 4</t>
  </si>
  <si>
    <t>SO 35-03 Rekonštrukcia nn prípojky ŽST Medzibrod</t>
  </si>
  <si>
    <t>113307141</t>
  </si>
  <si>
    <t>Odstránenie podkladu asfaltového v ploche do 200 m2, hr. vrstvy do 50 mm</t>
  </si>
  <si>
    <t>162501102</t>
  </si>
  <si>
    <t>Vodorovné premiestnenie výkopku po spevnenej ceste z horniny tr.1-4, do 100 m3 na vzdialenosť do 3000 m</t>
  </si>
  <si>
    <t>162501105</t>
  </si>
  <si>
    <t>Vodorovné premiestnenie výkopku po spevnenej ceste z horniny tr.1-4, do 100 m3, príplatok k cene za každých ďalšich a začatých 1000 m</t>
  </si>
  <si>
    <t>171201201</t>
  </si>
  <si>
    <t>Uloženie sypaniny do 100 m3 - zhromaždisko ŽSR</t>
  </si>
  <si>
    <t>171209002_ŽSR01</t>
  </si>
  <si>
    <t>Poplatok za prevzatie stavebného odpadu oprávnenou osobou (17) zemina a kamenivo (17 05) ostatné (O) (17 05 04, 06)</t>
  </si>
  <si>
    <t>578142111</t>
  </si>
  <si>
    <t>Liaty asfalt z kameniva ťaženého alebo drveného strednozrnný  hr. 40 mm</t>
  </si>
  <si>
    <t>58111411P1</t>
  </si>
  <si>
    <t xml:space="preserve">Kryt z betónu prostého C 25/30 komunikácií hr. 200 mm </t>
  </si>
  <si>
    <t>210010108</t>
  </si>
  <si>
    <t>Lišta elektroinštalačná z PVC 24x22, uložená pevne, vkladacia</t>
  </si>
  <si>
    <t>345750065500</t>
  </si>
  <si>
    <t>Lišta vkladacia z PVC LV 24x22 mm, KOPOS</t>
  </si>
  <si>
    <t>210193080P</t>
  </si>
  <si>
    <t>Montáž rozvádzača RS OEZ RZI-N1-1T4 - povrchová montáž</t>
  </si>
  <si>
    <t>357120005800P</t>
  </si>
  <si>
    <t xml:space="preserve">Montáž rozvádzača RS OEZ RZI-N1-1T4 - vrátane príslušenstva </t>
  </si>
  <si>
    <t>210800108</t>
  </si>
  <si>
    <t>Kábel medený uložený voľne CYKY 450/750 V 3x2,5</t>
  </si>
  <si>
    <t>341110000800</t>
  </si>
  <si>
    <t>Kábel medený CYKY 3x2,5 mm2</t>
  </si>
  <si>
    <t>210810023</t>
  </si>
  <si>
    <t>Kábel medený silový uložený voľne 1-CYKY 0,6/1 kV 4x35</t>
  </si>
  <si>
    <t>341110006200</t>
  </si>
  <si>
    <t>Kábel medený 1-CYKY 4x35 mm2</t>
  </si>
  <si>
    <t>210902115</t>
  </si>
  <si>
    <t>Kábel hliníkový silový uložený pevne 1-AYKY 0,6/1 kV 4x35</t>
  </si>
  <si>
    <t>341110030600</t>
  </si>
  <si>
    <t>Kábel hliníkový 1-AYKY 4x35 mm2</t>
  </si>
  <si>
    <t>210902116</t>
  </si>
  <si>
    <t>Kábel hliníkový silový uložený pevne 1-AYKY 0,6/1 kV 4x50</t>
  </si>
  <si>
    <t>341110030700</t>
  </si>
  <si>
    <t>Kábel hliníkový 1-AYKY 4x50 mm2</t>
  </si>
  <si>
    <t>SO 35-04 EOV a VO ŽST Medzibrod</t>
  </si>
  <si>
    <t>275321511</t>
  </si>
  <si>
    <t>Betón základových pätiek, železový (bez výstuže), tr. C 30/37</t>
  </si>
  <si>
    <t>783992000</t>
  </si>
  <si>
    <t>Nátery ostatné bezpečnostnými farbami šrafovaním</t>
  </si>
  <si>
    <t>Plastový rozvádzač, KS6.1 - typ SPP6, 400x1640x245</t>
  </si>
  <si>
    <t>210201060P</t>
  </si>
  <si>
    <t>Montáž LED svietidla na stožiar</t>
  </si>
  <si>
    <t>3480722560P</t>
  </si>
  <si>
    <t>Svietidlo LED Rail II 80i, 230V, 50Hz, IP65, na výložník D 60 mm</t>
  </si>
  <si>
    <t>210204011</t>
  </si>
  <si>
    <t>Osvetľovací stožiar - oceľový do dľžky 10 m</t>
  </si>
  <si>
    <t>3160114300P</t>
  </si>
  <si>
    <t>Stožiar oceľový, sklopný, typ T107RLH/FP - výšky 10 m</t>
  </si>
  <si>
    <t>3160103000P3</t>
  </si>
  <si>
    <t>Sklápacie zariadenie hydraulické RLH2M</t>
  </si>
  <si>
    <t>210204201</t>
  </si>
  <si>
    <t>Elektrovýstroj stožiara pre 1 okruh</t>
  </si>
  <si>
    <t>348370004900P</t>
  </si>
  <si>
    <t>Stožiarová rozvodnica EKM 2072-1D2-5X16-I s prepäť.ochranou COBOX-PC-2072-1D2-1SA</t>
  </si>
  <si>
    <t>3410350578</t>
  </si>
  <si>
    <t>H05VV-F 3x1,5 Flexibilný kábel harmonizovaný</t>
  </si>
  <si>
    <t>Poznámka k položke:_x000D_
Ekvivalent CYSY</t>
  </si>
  <si>
    <t>210252220P2</t>
  </si>
  <si>
    <t>Základový rošt pre prírubový stožiar</t>
  </si>
  <si>
    <t>3484301720</t>
  </si>
  <si>
    <t>Základový rošt pre stožiar 5-12m</t>
  </si>
  <si>
    <t>345160030P.3</t>
  </si>
  <si>
    <t>Sada kotviacich skrutiek a šablón M16</t>
  </si>
  <si>
    <t>210962054P</t>
  </si>
  <si>
    <t>Demontáž dreveného osvetľovacieho stožiaru</t>
  </si>
  <si>
    <t>460510271</t>
  </si>
  <si>
    <t>Žľab káblový z plast.,hmoty Krasten, zriad. a osadenie, rovná časť (12x11 cm veko 11x10 cm)</t>
  </si>
  <si>
    <t>3451301000</t>
  </si>
  <si>
    <t>PVC žlab - 100x100 mm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</si>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</sst>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0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MS Sans Serif"/>
      <family val="2"/>
      <charset val="238"/>
    </font>
    <font>
      <sz val="11"/>
      <name val="Arial Narrow"/>
      <family val="2"/>
      <charset val="238"/>
    </font>
    <font>
      <sz val="36"/>
      <name val="Arial Narrow"/>
      <family val="2"/>
      <charset val="238"/>
    </font>
    <font>
      <sz val="2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9"/>
      <color rgb="FFFF0000"/>
      <name val="Arial CE"/>
      <family val="2"/>
      <charset val="238"/>
    </font>
    <font>
      <u/>
      <sz val="11"/>
      <color rgb="FFFF0000"/>
      <name val="Calibri"/>
      <family val="2"/>
      <charset val="238"/>
      <scheme val="minor"/>
    </font>
    <font>
      <sz val="8"/>
      <name val="Arial CE"/>
      <family val="2"/>
    </font>
    <font>
      <sz val="8"/>
      <name val="MS Sans Serif"/>
      <charset val="1"/>
    </font>
    <font>
      <u/>
      <sz val="11"/>
      <color theme="10"/>
      <name val="Calibri"/>
      <family val="2"/>
      <charset val="238"/>
      <scheme val="minor"/>
    </font>
    <font>
      <sz val="16"/>
      <name val="Arial Narrow"/>
      <family val="2"/>
      <charset val="238"/>
    </font>
    <font>
      <i/>
      <sz val="9"/>
      <color rgb="FF0000FF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6" fillId="0" borderId="0" applyNumberFormat="0" applyFill="0" applyBorder="0" applyAlignment="0" applyProtection="0"/>
    <xf numFmtId="0" fontId="17" fillId="0" borderId="0" applyAlignment="0">
      <alignment vertical="top" wrapText="1"/>
      <protection locked="0"/>
    </xf>
    <xf numFmtId="0" fontId="21" fillId="0" borderId="0"/>
    <xf numFmtId="0" fontId="22" fillId="4" borderId="0" applyNumberFormat="0" applyBorder="0" applyAlignment="0" applyProtection="0"/>
    <xf numFmtId="0" fontId="2" fillId="0" borderId="0"/>
    <xf numFmtId="0" fontId="1" fillId="0" borderId="0"/>
    <xf numFmtId="0" fontId="25" fillId="0" borderId="0"/>
    <xf numFmtId="0" fontId="26" fillId="0" borderId="0" applyAlignment="0">
      <alignment vertical="top" wrapText="1"/>
      <protection locked="0"/>
    </xf>
    <xf numFmtId="0" fontId="27" fillId="0" borderId="0" applyNumberFormat="0" applyFill="0" applyBorder="0" applyAlignment="0" applyProtection="0"/>
  </cellStyleXfs>
  <cellXfs count="76">
    <xf numFmtId="0" fontId="0" fillId="0" borderId="0" xfId="0"/>
    <xf numFmtId="0" fontId="9" fillId="2" borderId="6" xfId="0" applyFont="1" applyFill="1" applyBorder="1" applyAlignment="1" applyProtection="1">
      <alignment vertical="center" wrapText="1"/>
      <protection locked="0"/>
    </xf>
    <xf numFmtId="4" fontId="9" fillId="2" borderId="6" xfId="0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 applyProtection="1">
      <alignment vertical="top"/>
    </xf>
    <xf numFmtId="0" fontId="24" fillId="0" borderId="0" xfId="1" applyFont="1" applyAlignment="1" applyProtection="1">
      <alignment vertical="center"/>
    </xf>
    <xf numFmtId="0" fontId="20" fillId="0" borderId="0" xfId="2" applyFont="1" applyAlignment="1" applyProtection="1">
      <alignment horizontal="center" vertical="center" wrapText="1"/>
    </xf>
    <xf numFmtId="0" fontId="20" fillId="0" borderId="0" xfId="2" applyFont="1" applyAlignment="1" applyProtection="1">
      <alignment horizontal="center" vertical="center" wrapText="1"/>
    </xf>
    <xf numFmtId="0" fontId="19" fillId="0" borderId="0" xfId="2" applyFont="1" applyAlignment="1" applyProtection="1">
      <alignment horizontal="center" vertical="center"/>
    </xf>
    <xf numFmtId="0" fontId="28" fillId="0" borderId="0" xfId="2" applyFon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0" fillId="0" borderId="11" xfId="0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10" xfId="0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10" xfId="0" applyFont="1" applyBorder="1" applyProtection="1"/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164" fontId="6" fillId="0" borderId="0" xfId="0" applyNumberFormat="1" applyFont="1" applyProtection="1"/>
    <xf numFmtId="0" fontId="7" fillId="0" borderId="11" xfId="0" applyFont="1" applyBorder="1" applyProtection="1"/>
    <xf numFmtId="0" fontId="9" fillId="0" borderId="6" xfId="0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center" vertical="center" wrapText="1"/>
    </xf>
    <xf numFmtId="164" fontId="9" fillId="0" borderId="6" xfId="0" applyNumberFormat="1" applyFont="1" applyBorder="1" applyAlignment="1" applyProtection="1">
      <alignment vertical="center"/>
    </xf>
    <xf numFmtId="4" fontId="9" fillId="0" borderId="6" xfId="0" applyNumberFormat="1" applyFont="1" applyBorder="1" applyAlignment="1" applyProtection="1">
      <alignment vertical="center"/>
    </xf>
    <xf numFmtId="0" fontId="29" fillId="0" borderId="6" xfId="0" applyFont="1" applyBorder="1" applyAlignment="1" applyProtection="1">
      <alignment horizontal="center" vertical="center"/>
    </xf>
    <xf numFmtId="49" fontId="29" fillId="0" borderId="6" xfId="0" applyNumberFormat="1" applyFont="1" applyBorder="1" applyAlignment="1" applyProtection="1">
      <alignment horizontal="left" vertical="center" wrapText="1"/>
    </xf>
    <xf numFmtId="0" fontId="29" fillId="0" borderId="6" xfId="0" applyFont="1" applyBorder="1" applyAlignment="1" applyProtection="1">
      <alignment horizontal="left" vertical="center" wrapText="1"/>
    </xf>
    <xf numFmtId="0" fontId="29" fillId="0" borderId="6" xfId="0" applyFont="1" applyBorder="1" applyAlignment="1" applyProtection="1">
      <alignment horizontal="center" vertical="center" wrapText="1"/>
    </xf>
    <xf numFmtId="164" fontId="29" fillId="0" borderId="6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left" vertical="center"/>
    </xf>
    <xf numFmtId="4" fontId="10" fillId="0" borderId="0" xfId="0" applyNumberFormat="1" applyFont="1" applyProtection="1"/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Protection="1"/>
    <xf numFmtId="4" fontId="0" fillId="0" borderId="0" xfId="0" applyNumberFormat="1" applyProtection="1"/>
    <xf numFmtId="164" fontId="0" fillId="0" borderId="0" xfId="0" applyNumberFormat="1" applyProtection="1"/>
    <xf numFmtId="0" fontId="16" fillId="0" borderId="0" xfId="1" quotePrefix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11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4" fontId="13" fillId="0" borderId="0" xfId="0" applyNumberFormat="1" applyFont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10" fillId="0" borderId="0" xfId="0" applyNumberFormat="1" applyFont="1" applyAlignment="1" applyProtection="1">
      <alignment horizontal="right" vertical="center"/>
    </xf>
  </cellXfs>
  <cellStyles count="10">
    <cellStyle name="Hypertextové prepojenie" xfId="1" builtinId="8"/>
    <cellStyle name="Hypertextové prepojenie 2" xfId="9" xr:uid="{A1B35BD1-F9B8-4851-B5A4-23D2E8A97728}"/>
    <cellStyle name="Neutrálna 2" xfId="4" xr:uid="{A0A0E6BF-8366-4BAE-87C6-D5EE59BD9FC4}"/>
    <cellStyle name="Normálna" xfId="0" builtinId="0" customBuiltin="1"/>
    <cellStyle name="Normálna 2" xfId="3" xr:uid="{EC888F7A-8DCF-4538-9290-2919F4AB3D5F}"/>
    <cellStyle name="Normálna 2 2" xfId="8" xr:uid="{8E2D5F7B-F46A-44A2-9A35-39C54F6BAB49}"/>
    <cellStyle name="Normálna 3" xfId="2" xr:uid="{7440525B-CC01-4221-A063-11982B25D6AB}"/>
    <cellStyle name="Normálna 3 2" xfId="7" xr:uid="{599A37CA-7EF9-4E6E-BB85-2286436D564E}"/>
    <cellStyle name="normálne 3" xfId="5" xr:uid="{18CC3C3E-C036-445B-8E8A-F6598FC7F83D}"/>
    <cellStyle name="normálne 3 2" xfId="6" xr:uid="{73BAC496-A3B1-4865-83CD-CAF06A128A9D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xdata02\prodex\rozpocty\_Katarina_Janoskova\1%20Z&#225;kazky\17XK29003%20Pal&#225;rikovo\VZOR%20-%20ELHAMO\12XK24001_H_Z_Vykaz%20vymer%20-2019_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rchná strana"/>
      <sheetName val="P1"/>
      <sheetName val="P2"/>
      <sheetName val="P3"/>
      <sheetName val="P4"/>
      <sheetName val="Celk.rekapitulácia"/>
      <sheetName val="Všeob.požiadavky"/>
      <sheetName val="Zdôv.rozdiel. JC"/>
      <sheetName val="Pracovné sily"/>
      <sheetName val="Zariadenia"/>
      <sheetName val="Rekapitulácia objektov"/>
      <sheetName val="PS 00-22-01"/>
      <sheetName val="PS 00-22-02"/>
      <sheetName val="PS 00-25-01"/>
      <sheetName val="PS 00-29-01"/>
      <sheetName val="SO 00-37-71"/>
      <sheetName val="SO 00-37-72"/>
      <sheetName val="SO 00-37-73"/>
      <sheetName val="SO 00-37-74"/>
      <sheetName val="SO 00-37-75"/>
      <sheetName val="SO 00-37-76"/>
      <sheetName val="SO 00-37-77"/>
      <sheetName val="SO 00-37-78"/>
      <sheetName val="PS 11-22-02"/>
      <sheetName val="PS 11-22-03"/>
      <sheetName val="PS 11-22-07  - 01"/>
      <sheetName val="PS 11-22-07  - 02"/>
      <sheetName val="PS 11-22-07  - 03"/>
      <sheetName val="PS 11-22-21"/>
      <sheetName val="PS 11-22-22"/>
      <sheetName val="PS 11-22-23"/>
      <sheetName val="PS 11-22-24"/>
      <sheetName val="PS 11-24-21"/>
      <sheetName val="PS 11-25-02"/>
      <sheetName val="PS 11-25-21"/>
      <sheetName val="PS 11-26-21"/>
      <sheetName val="PS 11-27-21"/>
      <sheetName val="PS 11-27-22"/>
      <sheetName val="PS 11-29-01"/>
      <sheetName val="PS 11-29-21"/>
      <sheetName val="SO 11-31-01"/>
      <sheetName val="SO 11-34-21  - 01"/>
      <sheetName val="SO 11-34-21  - 02"/>
      <sheetName val="SO 11-34-21  - 03"/>
      <sheetName val="SO 11-35-01"/>
      <sheetName val="SO 11-35-02"/>
      <sheetName val="SO 11-35-14"/>
      <sheetName val="SO 11-35-21"/>
      <sheetName val="SO 11-35-31"/>
      <sheetName val="PS 12-21-01"/>
      <sheetName val="PS 12-22-01"/>
      <sheetName val="PS 12-22-02"/>
      <sheetName val="PS 12-22-03"/>
      <sheetName val="PS 12-22-04"/>
      <sheetName val="PS 12-22-21"/>
      <sheetName val="PS 12-22-22"/>
      <sheetName val="PS 12-22-23"/>
      <sheetName val="PS 12-24-21.1"/>
      <sheetName val="PS 12-24-21.2"/>
      <sheetName val="PS 12-24-21.3"/>
      <sheetName val="PS 12-24-21.4"/>
      <sheetName val="PS 12-24-21.5"/>
      <sheetName val="PS 12-24-22"/>
      <sheetName val="PS 12-24-51"/>
      <sheetName val="PS 12-27-01"/>
      <sheetName val="PS 12-27-02"/>
      <sheetName val="PS 12-27-21"/>
      <sheetName val="PS 12-29-21"/>
      <sheetName val="SO 12-31-01"/>
      <sheetName val="SO 12-32-01"/>
      <sheetName val="SO 12-32-02"/>
      <sheetName val="SO 12-32-03"/>
      <sheetName val="SO 12-32-04"/>
      <sheetName val="SO 12-33-51"/>
      <sheetName val="SO 12-33-52"/>
      <sheetName val="SO 12-34-01"/>
      <sheetName val="SO 12-34-02"/>
      <sheetName val="SO 12-34-21"/>
      <sheetName val="SO 12-34-22"/>
      <sheetName val="SO 12-35-01"/>
      <sheetName val="SO 12-35-02"/>
      <sheetName val="SO 12-35-11"/>
      <sheetName val="SO 12-35-12"/>
      <sheetName val="SO 12-35-21"/>
      <sheetName val="SO 12-35-31"/>
      <sheetName val="SO 12-35-32"/>
      <sheetName val="SO 12-35-33"/>
      <sheetName val="SO 12-35-51"/>
      <sheetName val="SO 12-36-01"/>
      <sheetName val="SO 12-38-21"/>
      <sheetName val="PS 13-21-01"/>
      <sheetName val="PS 13-21-51"/>
      <sheetName val="PS 13-22-01"/>
      <sheetName val="PS 13-22-02"/>
      <sheetName val="PS 13-22-03"/>
      <sheetName val="PS 13-22-04"/>
      <sheetName val="PS 13-22-05"/>
      <sheetName val="PS 13-22-06"/>
      <sheetName val="PS 13-22-07"/>
      <sheetName val="PS 13-22-08"/>
      <sheetName val="PS 13-23-01"/>
      <sheetName val="PS 13-24-01"/>
      <sheetName val="PS 13-25-01"/>
      <sheetName val="PS 13-25-02"/>
      <sheetName val="PS 13-26-01"/>
      <sheetName val="PS 13-27-01"/>
      <sheetName val="PS 13-27-02"/>
      <sheetName val="PS 13-29-01"/>
      <sheetName val="SO 13-31-01"/>
      <sheetName val="SO 13-32-01"/>
      <sheetName val="SO 13-32-02"/>
      <sheetName val="SO 13-32-03"/>
      <sheetName val="SO 13-32-04"/>
      <sheetName val="SO 13-32-05"/>
      <sheetName val="SO 13-34-01 - 01"/>
      <sheetName val="SO 13-34-01 - 02"/>
      <sheetName val="SO 13-34-01 - 03"/>
      <sheetName val="SO 13-34-01 - 04"/>
      <sheetName val="SO 13-34-02"/>
      <sheetName val="SO 13-34-03"/>
      <sheetName val="SO 13-34-04"/>
      <sheetName val="SO 13-34-05"/>
      <sheetName val="SO 13-34-06"/>
      <sheetName val="SO 13-34-07"/>
      <sheetName val="SO 13-34-08"/>
      <sheetName val="SO 13-35-01"/>
      <sheetName val="SO 13-35-02"/>
      <sheetName val="SO 13-35-11"/>
      <sheetName val="SO 13-35-12"/>
      <sheetName val="SO 13-35-13"/>
      <sheetName val="SO 13-35-14"/>
      <sheetName val="SO 13-35-15"/>
      <sheetName val="SO 13-35-16"/>
      <sheetName val="SO 13-36-01"/>
      <sheetName val="PS 14-21-01"/>
      <sheetName val="PS 14-21-02"/>
      <sheetName val="PS 14-22-01"/>
      <sheetName val="PS 14-22-02"/>
      <sheetName val="PS 14-22-03"/>
      <sheetName val="PS 14-22-04"/>
      <sheetName val="PS 14-22-05"/>
      <sheetName val="PS 14-22-06"/>
      <sheetName val="PS 14-22-07"/>
      <sheetName val="PS 14-26-01"/>
      <sheetName val="PS 14-27-01"/>
      <sheetName val="PS 14-27-02"/>
      <sheetName val="PS 14-27-03"/>
      <sheetName val="PS 14-29-01"/>
      <sheetName val="SO 14-31-01"/>
      <sheetName val="SO 14-32-01"/>
      <sheetName val="SO 14-32-02"/>
      <sheetName val="SO 14-32-03"/>
      <sheetName val="SO 14-32-04"/>
      <sheetName val="SO 14-32-05"/>
      <sheetName val="SO 14-33-51"/>
      <sheetName val="SO 14-33-71"/>
      <sheetName val="SO 14-34-01 - 01"/>
      <sheetName val="SO 14-34-01 - 02"/>
      <sheetName val="SO 14-34-01 - 03"/>
      <sheetName val="SO 14-34-01 - 04"/>
      <sheetName val="SO 14-34-02"/>
      <sheetName val="SO 14-34-03"/>
      <sheetName val="SO 14-34-04"/>
      <sheetName val="SO 14-35-01"/>
      <sheetName val="SO 14-35-02"/>
      <sheetName val="SO 14-35-11"/>
      <sheetName val="SO 14-35-12"/>
      <sheetName val="SO 14-35-13"/>
      <sheetName val="SO 14-35-51"/>
      <sheetName val="SO 14-36-01"/>
      <sheetName val="PS 15-21-01"/>
      <sheetName val="PS 15-21-51"/>
      <sheetName val="PS 15-22-01"/>
      <sheetName val="PS 15-22-02"/>
      <sheetName val="PS 15-22-03"/>
      <sheetName val="PS 15-22-04"/>
      <sheetName val="PS 15-22-05"/>
      <sheetName val="PS 15-22-06"/>
      <sheetName val="PS 15-22-07"/>
      <sheetName val="PS 15-22-08"/>
      <sheetName val="PS 15-23-01"/>
      <sheetName val="PS 15-23-01.1"/>
      <sheetName val="PS 15-24-01"/>
      <sheetName val="PS 15-24-01.1"/>
      <sheetName val="PS 15-25-01"/>
      <sheetName val="PS 15-25-02"/>
      <sheetName val="PS 15-26-01"/>
      <sheetName val="PS 15-27-01"/>
      <sheetName val="PS 15-29-01"/>
      <sheetName val="PS15-27-02"/>
      <sheetName val="SO 15-31-01"/>
      <sheetName val="SO 15-32-01"/>
      <sheetName val="SO 15-32-02"/>
      <sheetName val="SO 15-32-03"/>
      <sheetName val="SO 15-32-04"/>
      <sheetName val="SO 15-32-05"/>
      <sheetName val="SO 15-32-06"/>
      <sheetName val="SO 15-34-01 - 01"/>
      <sheetName val="SO 15-34-01 - 02"/>
      <sheetName val="SO 15-34-01 - 03"/>
      <sheetName val="SO 15-34-01 - 04"/>
      <sheetName val="SO 15-34-02 - 01"/>
      <sheetName val="SO 15-34-02 - 02"/>
      <sheetName val="SO 15-34-02 - 03"/>
      <sheetName val="SO 15-34-02 - 04"/>
      <sheetName val="SO 15-34-03"/>
      <sheetName val="SO 15-34-04"/>
      <sheetName val="SO 15-35-01"/>
      <sheetName val="SO 15-35-02"/>
      <sheetName val="SO 15-35-11"/>
      <sheetName val="SO 15-35-12"/>
      <sheetName val="SO 15-35-13"/>
      <sheetName val="SO 15-35-14"/>
      <sheetName val="SO 15-36-01"/>
      <sheetName val="PS 16-21-01"/>
      <sheetName val="PS 16-22-01"/>
      <sheetName val="PS 16-22-02"/>
      <sheetName val="PS 16-22-03"/>
      <sheetName val="PS 16-22-04"/>
      <sheetName val="PS 16-27-01"/>
      <sheetName val="PS 16-27-02"/>
      <sheetName val="SO 16-31-01"/>
      <sheetName val="SO 16-32-01"/>
      <sheetName val="SO 16-32-02"/>
      <sheetName val="SO 16-32-03"/>
      <sheetName val="SO 16-32-04"/>
      <sheetName val="SO 16-32-05"/>
      <sheetName val="SO 16-32-06"/>
      <sheetName val="SO 16-32-07"/>
      <sheetName val="SO 16-34-01"/>
      <sheetName val="SO 16-34-02"/>
      <sheetName val="SO 16-35-01"/>
      <sheetName val="SO 16-35-02"/>
      <sheetName val="SO 16-35-11"/>
      <sheetName val="SO 16-35-12"/>
      <sheetName val="SO 16-36-01"/>
      <sheetName val="SO 16-36-51"/>
      <sheetName val="PS 17-21-01"/>
      <sheetName val="PS 17-21-02"/>
      <sheetName val="PS 17-21-51"/>
      <sheetName val="PS 17-22-01"/>
      <sheetName val="PS 17-22-02"/>
      <sheetName val="PS 17-22-03"/>
      <sheetName val="PS 17-22-04"/>
      <sheetName val="PS 17-22-05"/>
      <sheetName val="PS 17-22-06"/>
      <sheetName val="PS 17-22-07"/>
      <sheetName val="PS 17-22-08"/>
      <sheetName val="PS 17-22-21"/>
      <sheetName val="PS 17-22-22"/>
      <sheetName val="PS 17-22-23"/>
      <sheetName val="PS 17-23-01"/>
      <sheetName val="PS 17-24-01"/>
      <sheetName val="PS 17-24-21.1"/>
      <sheetName val="PS 17-24-21.2"/>
      <sheetName val="PS 17-24-21.3"/>
      <sheetName val="PS 17-24-21.4"/>
      <sheetName val="PS 17-24-21.5"/>
      <sheetName val="PS 17-24-22"/>
      <sheetName val="PS 17-24-51"/>
      <sheetName val="PS 17-25-01"/>
      <sheetName val="PS 17-25-02"/>
      <sheetName val="PS 17-26-01"/>
      <sheetName val="PS 17-27-01"/>
      <sheetName val="PS 17-27-02"/>
      <sheetName val="PS 17-27-21"/>
      <sheetName val="PS 17-29-21"/>
      <sheetName val="SO 17-31-01"/>
      <sheetName val="SO 17-32-01"/>
      <sheetName val="SO 17-32-02"/>
      <sheetName val="SO 17-32-03"/>
      <sheetName val="SO 17-32-04"/>
      <sheetName val="SO 17-34-01 - 01"/>
      <sheetName val="SO 17-34-01 - 02"/>
      <sheetName val="SO 17-34-01 - 03"/>
      <sheetName val="SO 17-34-01 - 04"/>
      <sheetName val="SO 17-34-01 - 05"/>
      <sheetName val="SO 17-34-02"/>
      <sheetName val="SO 17-34-03"/>
      <sheetName val="SO 17-34-04"/>
      <sheetName val="SO 17-34-05"/>
      <sheetName val="SO 17-34-21"/>
      <sheetName val="SO 17-34-22"/>
      <sheetName val="SO 17-35-01"/>
      <sheetName val="SO 17-35-02"/>
      <sheetName val="SO 17-35-11"/>
      <sheetName val="SO 17-35-12"/>
      <sheetName val="SO 17-35-13"/>
      <sheetName val="SO 17-35-21"/>
      <sheetName val="SO 17-35-31"/>
      <sheetName val="SO 17-35-32"/>
      <sheetName val="SO 17-35-33"/>
      <sheetName val="SO 17-35-51"/>
      <sheetName val="SO 17-35-52"/>
      <sheetName val="SO 17-35-53"/>
      <sheetName val="SO 17-35-54"/>
      <sheetName val="SO 17-36-01"/>
      <sheetName val="SO 17-38-21"/>
      <sheetName val="PS 18-22-01"/>
      <sheetName val="SO 18-32-01"/>
      <sheetName val="SO 18-33-51"/>
      <sheetName val="SO 18-33-71"/>
      <sheetName val="SO 18-35-01"/>
      <sheetName val="SO 18-35-02"/>
      <sheetName val="PS 19-21-01"/>
      <sheetName val="PS 19-22-01"/>
      <sheetName val="PS 19-22-02"/>
      <sheetName val="PS 19-27-01"/>
      <sheetName val="SO 19-32-01"/>
      <sheetName val="Zoznam skratiek k M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F7">
            <v>0</v>
          </cell>
        </row>
      </sheetData>
      <sheetData sheetId="7" refreshError="1"/>
      <sheetData sheetId="8" refreshError="1"/>
      <sheetData sheetId="9" refreshError="1"/>
      <sheetData sheetId="10">
        <row r="15">
          <cell r="G15">
            <v>0</v>
          </cell>
        </row>
        <row r="44">
          <cell r="G44">
            <v>0</v>
          </cell>
        </row>
        <row r="87">
          <cell r="G87">
            <v>0</v>
          </cell>
        </row>
        <row r="133">
          <cell r="G133">
            <v>0</v>
          </cell>
        </row>
        <row r="171">
          <cell r="G171">
            <v>0</v>
          </cell>
        </row>
        <row r="218">
          <cell r="G218">
            <v>0</v>
          </cell>
        </row>
        <row r="242">
          <cell r="G242">
            <v>0</v>
          </cell>
        </row>
        <row r="306">
          <cell r="G306">
            <v>0</v>
          </cell>
        </row>
        <row r="313">
          <cell r="G313">
            <v>0</v>
          </cell>
        </row>
        <row r="319">
          <cell r="G319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FE19-4425-4367-AE79-57E8D7499F4C}">
  <sheetPr>
    <tabColor rgb="FF002060"/>
  </sheetPr>
  <dimension ref="A21:K25"/>
  <sheetViews>
    <sheetView tabSelected="1" view="pageBreakPreview" zoomScaleNormal="110" zoomScaleSheetLayoutView="100" workbookViewId="0"/>
  </sheetViews>
  <sheetFormatPr defaultColWidth="9.33203125" defaultRowHeight="16.5" x14ac:dyDescent="0.2"/>
  <cols>
    <col min="1" max="9" width="9.33203125" style="3"/>
    <col min="10" max="10" width="12.1640625" style="3" hidden="1" customWidth="1"/>
    <col min="11" max="16384" width="9.33203125" style="3"/>
  </cols>
  <sheetData>
    <row r="21" spans="1:11" ht="45.75" x14ac:dyDescent="0.2">
      <c r="A21" s="7" t="s">
        <v>0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3" spans="1:11" ht="80.099999999999994" customHeight="1" x14ac:dyDescent="0.2">
      <c r="A23" s="6" t="s">
        <v>25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30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7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</sheetData>
  <sheetProtection algorithmName="SHA-512" hashValue="rKStPxPoT6qnbYe++b6OBh5SIHTlZKX7b4cdeaP2cUB6vLMa0XtIsqMe2/VDRMeq+ZMhM4AL98r1N4h95dOyPw==" saltValue="kn31xDnGWpIBGVQLHRjAUQ==" spinCount="100000" sheet="1" autoFilter="0"/>
  <mergeCells count="3">
    <mergeCell ref="A23:K23"/>
    <mergeCell ref="A21:K21"/>
    <mergeCell ref="A24:K24"/>
  </mergeCells>
  <printOptions horizontalCentere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66E0-C077-46FB-A385-67C77AA412B5}">
  <sheetPr>
    <pageSetUpPr fitToPage="1"/>
  </sheetPr>
  <dimension ref="B1:O42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607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558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559</v>
      </c>
      <c r="F12" s="37" t="s">
        <v>560</v>
      </c>
      <c r="G12" s="38" t="s">
        <v>22</v>
      </c>
      <c r="H12" s="39">
        <v>35.752000000000002</v>
      </c>
      <c r="I12" s="2"/>
      <c r="J12" s="40">
        <f t="shared" ref="J12:J15" si="0">ROUND(I12*H12,2)</f>
        <v>0</v>
      </c>
      <c r="K12" s="1"/>
      <c r="L12" s="17"/>
    </row>
    <row r="13" spans="2:15" s="14" customFormat="1" ht="12" x14ac:dyDescent="0.2">
      <c r="B13" s="15"/>
      <c r="C13" s="35" t="s">
        <v>69</v>
      </c>
      <c r="D13" s="35" t="s">
        <v>21</v>
      </c>
      <c r="E13" s="36" t="s">
        <v>599</v>
      </c>
      <c r="F13" s="37" t="s">
        <v>600</v>
      </c>
      <c r="G13" s="38" t="s">
        <v>22</v>
      </c>
      <c r="H13" s="39">
        <v>219.20400000000001</v>
      </c>
      <c r="I13" s="2"/>
      <c r="J13" s="40">
        <f t="shared" si="0"/>
        <v>0</v>
      </c>
      <c r="K13" s="1"/>
      <c r="L13" s="17"/>
    </row>
    <row r="14" spans="2:15" s="30" customFormat="1" ht="25.9" customHeight="1" x14ac:dyDescent="0.2">
      <c r="B14" s="29"/>
      <c r="D14" s="31" t="s">
        <v>18</v>
      </c>
      <c r="E14" s="32" t="s">
        <v>561</v>
      </c>
      <c r="F14" s="32" t="s">
        <v>562</v>
      </c>
      <c r="I14" s="10"/>
      <c r="J14" s="33"/>
      <c r="K14" s="10"/>
      <c r="L14" s="34"/>
    </row>
    <row r="15" spans="2:15" s="14" customFormat="1" ht="24" x14ac:dyDescent="0.2">
      <c r="B15" s="15"/>
      <c r="C15" s="35" t="s">
        <v>73</v>
      </c>
      <c r="D15" s="35" t="s">
        <v>21</v>
      </c>
      <c r="E15" s="36" t="s">
        <v>563</v>
      </c>
      <c r="F15" s="37" t="s">
        <v>564</v>
      </c>
      <c r="G15" s="38" t="s">
        <v>22</v>
      </c>
      <c r="H15" s="39">
        <v>21.1</v>
      </c>
      <c r="I15" s="2"/>
      <c r="J15" s="40">
        <f t="shared" si="0"/>
        <v>0</v>
      </c>
      <c r="K15" s="1"/>
      <c r="L15" s="17"/>
    </row>
    <row r="16" spans="2:15" s="30" customFormat="1" ht="25.9" customHeight="1" x14ac:dyDescent="0.2">
      <c r="B16" s="29"/>
      <c r="D16" s="31" t="s">
        <v>18</v>
      </c>
      <c r="E16" s="32" t="s">
        <v>24</v>
      </c>
      <c r="F16" s="32" t="s">
        <v>92</v>
      </c>
      <c r="I16" s="10"/>
      <c r="J16" s="33"/>
      <c r="K16" s="10"/>
      <c r="L16" s="34"/>
    </row>
    <row r="17" spans="2:12" s="30" customFormat="1" ht="25.9" customHeight="1" x14ac:dyDescent="0.2">
      <c r="B17" s="29"/>
      <c r="D17" s="31" t="s">
        <v>18</v>
      </c>
      <c r="E17" s="32" t="s">
        <v>128</v>
      </c>
      <c r="F17" s="32" t="s">
        <v>129</v>
      </c>
      <c r="I17" s="10"/>
      <c r="J17" s="33"/>
      <c r="K17" s="10"/>
      <c r="L17" s="34"/>
    </row>
    <row r="18" spans="2:12" s="14" customFormat="1" ht="12" x14ac:dyDescent="0.2">
      <c r="B18" s="15"/>
      <c r="C18" s="35" t="s">
        <v>77</v>
      </c>
      <c r="D18" s="35" t="s">
        <v>21</v>
      </c>
      <c r="E18" s="36" t="s">
        <v>567</v>
      </c>
      <c r="F18" s="37" t="s">
        <v>568</v>
      </c>
      <c r="G18" s="38" t="s">
        <v>91</v>
      </c>
      <c r="H18" s="39">
        <v>9</v>
      </c>
      <c r="I18" s="2"/>
      <c r="J18" s="40">
        <f t="shared" ref="J18:J37" si="1">ROUND(I18*H18,2)</f>
        <v>0</v>
      </c>
      <c r="K18" s="1"/>
      <c r="L18" s="17"/>
    </row>
    <row r="19" spans="2:12" s="14" customFormat="1" ht="12" x14ac:dyDescent="0.2">
      <c r="B19" s="15"/>
      <c r="C19" s="35" t="s">
        <v>80</v>
      </c>
      <c r="D19" s="35" t="s">
        <v>21</v>
      </c>
      <c r="E19" s="36" t="s">
        <v>575</v>
      </c>
      <c r="F19" s="37" t="s">
        <v>576</v>
      </c>
      <c r="G19" s="38" t="s">
        <v>91</v>
      </c>
      <c r="H19" s="39">
        <v>2</v>
      </c>
      <c r="I19" s="2"/>
      <c r="J19" s="40">
        <f t="shared" si="1"/>
        <v>0</v>
      </c>
      <c r="K19" s="1"/>
      <c r="L19" s="17"/>
    </row>
    <row r="20" spans="2:12" s="14" customFormat="1" ht="12" x14ac:dyDescent="0.2">
      <c r="B20" s="15"/>
      <c r="C20" s="35" t="s">
        <v>83</v>
      </c>
      <c r="D20" s="35" t="s">
        <v>21</v>
      </c>
      <c r="E20" s="36" t="s">
        <v>579</v>
      </c>
      <c r="F20" s="37" t="s">
        <v>580</v>
      </c>
      <c r="G20" s="38" t="s">
        <v>91</v>
      </c>
      <c r="H20" s="39">
        <v>2</v>
      </c>
      <c r="I20" s="2"/>
      <c r="J20" s="40">
        <f t="shared" si="1"/>
        <v>0</v>
      </c>
      <c r="K20" s="1"/>
      <c r="L20" s="17"/>
    </row>
    <row r="21" spans="2:12" s="14" customFormat="1" ht="12" x14ac:dyDescent="0.2">
      <c r="B21" s="15"/>
      <c r="C21" s="35" t="s">
        <v>88</v>
      </c>
      <c r="D21" s="35" t="s">
        <v>21</v>
      </c>
      <c r="E21" s="36" t="s">
        <v>581</v>
      </c>
      <c r="F21" s="37" t="s">
        <v>582</v>
      </c>
      <c r="G21" s="38" t="s">
        <v>91</v>
      </c>
      <c r="H21" s="39">
        <v>8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35" t="s">
        <v>95</v>
      </c>
      <c r="D22" s="35" t="s">
        <v>21</v>
      </c>
      <c r="E22" s="36" t="s">
        <v>583</v>
      </c>
      <c r="F22" s="37" t="s">
        <v>584</v>
      </c>
      <c r="G22" s="38" t="s">
        <v>91</v>
      </c>
      <c r="H22" s="39">
        <v>3</v>
      </c>
      <c r="I22" s="2"/>
      <c r="J22" s="40">
        <f t="shared" si="1"/>
        <v>0</v>
      </c>
      <c r="K22" s="1"/>
      <c r="L22" s="17"/>
    </row>
    <row r="23" spans="2:12" s="14" customFormat="1" ht="12" x14ac:dyDescent="0.2">
      <c r="B23" s="15"/>
      <c r="C23" s="35" t="s">
        <v>86</v>
      </c>
      <c r="D23" s="35" t="s">
        <v>21</v>
      </c>
      <c r="E23" s="36" t="s">
        <v>585</v>
      </c>
      <c r="F23" s="37" t="s">
        <v>586</v>
      </c>
      <c r="G23" s="38" t="s">
        <v>91</v>
      </c>
      <c r="H23" s="39">
        <v>1</v>
      </c>
      <c r="I23" s="2"/>
      <c r="J23" s="40">
        <f t="shared" si="1"/>
        <v>0</v>
      </c>
      <c r="K23" s="1"/>
      <c r="L23" s="17"/>
    </row>
    <row r="24" spans="2:12" s="14" customFormat="1" ht="12" x14ac:dyDescent="0.2">
      <c r="B24" s="15"/>
      <c r="C24" s="35" t="s">
        <v>100</v>
      </c>
      <c r="D24" s="35" t="s">
        <v>21</v>
      </c>
      <c r="E24" s="36" t="s">
        <v>587</v>
      </c>
      <c r="F24" s="37" t="s">
        <v>588</v>
      </c>
      <c r="G24" s="38" t="s">
        <v>91</v>
      </c>
      <c r="H24" s="39">
        <v>1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35" t="s">
        <v>104</v>
      </c>
      <c r="D25" s="35" t="s">
        <v>21</v>
      </c>
      <c r="E25" s="36" t="s">
        <v>601</v>
      </c>
      <c r="F25" s="37" t="s">
        <v>602</v>
      </c>
      <c r="G25" s="38" t="s">
        <v>91</v>
      </c>
      <c r="H25" s="39">
        <v>4</v>
      </c>
      <c r="I25" s="2"/>
      <c r="J25" s="40">
        <f t="shared" si="1"/>
        <v>0</v>
      </c>
      <c r="K25" s="1"/>
      <c r="L25" s="17"/>
    </row>
    <row r="26" spans="2:12" s="14" customFormat="1" ht="24" x14ac:dyDescent="0.2">
      <c r="B26" s="15"/>
      <c r="C26" s="35" t="s">
        <v>107</v>
      </c>
      <c r="D26" s="35" t="s">
        <v>21</v>
      </c>
      <c r="E26" s="36" t="s">
        <v>603</v>
      </c>
      <c r="F26" s="37" t="s">
        <v>604</v>
      </c>
      <c r="G26" s="38" t="s">
        <v>91</v>
      </c>
      <c r="H26" s="39">
        <v>1</v>
      </c>
      <c r="I26" s="2"/>
      <c r="J26" s="40">
        <f t="shared" si="1"/>
        <v>0</v>
      </c>
      <c r="K26" s="1"/>
      <c r="L26" s="17"/>
    </row>
    <row r="27" spans="2:12" s="14" customFormat="1" ht="12" x14ac:dyDescent="0.2">
      <c r="B27" s="15"/>
      <c r="C27" s="35" t="s">
        <v>110</v>
      </c>
      <c r="D27" s="35" t="s">
        <v>21</v>
      </c>
      <c r="E27" s="36" t="s">
        <v>605</v>
      </c>
      <c r="F27" s="37" t="s">
        <v>606</v>
      </c>
      <c r="G27" s="38" t="s">
        <v>91</v>
      </c>
      <c r="H27" s="39">
        <v>1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35" t="s">
        <v>113</v>
      </c>
      <c r="D28" s="35" t="s">
        <v>21</v>
      </c>
      <c r="E28" s="36" t="s">
        <v>591</v>
      </c>
      <c r="F28" s="37" t="s">
        <v>592</v>
      </c>
      <c r="G28" s="38" t="s">
        <v>91</v>
      </c>
      <c r="H28" s="39">
        <v>1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35" t="s">
        <v>116</v>
      </c>
      <c r="D29" s="35" t="s">
        <v>21</v>
      </c>
      <c r="E29" s="36" t="s">
        <v>593</v>
      </c>
      <c r="F29" s="37" t="s">
        <v>594</v>
      </c>
      <c r="G29" s="38" t="s">
        <v>91</v>
      </c>
      <c r="H29" s="39">
        <v>1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35" t="s">
        <v>119</v>
      </c>
      <c r="D30" s="35" t="s">
        <v>21</v>
      </c>
      <c r="E30" s="36" t="s">
        <v>595</v>
      </c>
      <c r="F30" s="37" t="s">
        <v>596</v>
      </c>
      <c r="G30" s="38" t="s">
        <v>91</v>
      </c>
      <c r="H30" s="39">
        <v>1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35" t="s">
        <v>122</v>
      </c>
      <c r="D31" s="35" t="s">
        <v>21</v>
      </c>
      <c r="E31" s="36" t="s">
        <v>597</v>
      </c>
      <c r="F31" s="37" t="s">
        <v>598</v>
      </c>
      <c r="G31" s="38" t="s">
        <v>91</v>
      </c>
      <c r="H31" s="39">
        <v>1</v>
      </c>
      <c r="I31" s="2"/>
      <c r="J31" s="40">
        <f t="shared" si="1"/>
        <v>0</v>
      </c>
      <c r="K31" s="1"/>
      <c r="L31" s="17"/>
    </row>
    <row r="32" spans="2:12" s="30" customFormat="1" ht="25.9" customHeight="1" x14ac:dyDescent="0.2">
      <c r="B32" s="29"/>
      <c r="D32" s="31" t="s">
        <v>18</v>
      </c>
      <c r="E32" s="32" t="s">
        <v>416</v>
      </c>
      <c r="F32" s="32" t="s">
        <v>417</v>
      </c>
      <c r="I32" s="10"/>
      <c r="J32" s="33"/>
      <c r="K32" s="10"/>
      <c r="L32" s="34"/>
    </row>
    <row r="33" spans="2:12" s="14" customFormat="1" ht="12" x14ac:dyDescent="0.2">
      <c r="B33" s="15"/>
      <c r="C33" s="35">
        <v>18</v>
      </c>
      <c r="D33" s="35" t="s">
        <v>21</v>
      </c>
      <c r="E33" s="36" t="s">
        <v>424</v>
      </c>
      <c r="F33" s="37" t="s">
        <v>425</v>
      </c>
      <c r="G33" s="38" t="s">
        <v>91</v>
      </c>
      <c r="H33" s="39">
        <v>5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35">
        <v>19</v>
      </c>
      <c r="D34" s="35" t="s">
        <v>21</v>
      </c>
      <c r="E34" s="36" t="s">
        <v>426</v>
      </c>
      <c r="F34" s="37" t="s">
        <v>427</v>
      </c>
      <c r="G34" s="38" t="s">
        <v>68</v>
      </c>
      <c r="H34" s="39">
        <v>6</v>
      </c>
      <c r="I34" s="2"/>
      <c r="J34" s="40">
        <f t="shared" si="1"/>
        <v>0</v>
      </c>
      <c r="K34" s="1"/>
      <c r="L34" s="17"/>
    </row>
    <row r="35" spans="2:12" s="14" customFormat="1" ht="12" x14ac:dyDescent="0.2">
      <c r="B35" s="15"/>
      <c r="C35" s="35">
        <v>20</v>
      </c>
      <c r="D35" s="35" t="s">
        <v>21</v>
      </c>
      <c r="E35" s="36" t="s">
        <v>455</v>
      </c>
      <c r="F35" s="37" t="s">
        <v>456</v>
      </c>
      <c r="G35" s="38" t="s">
        <v>457</v>
      </c>
      <c r="H35" s="39">
        <v>5</v>
      </c>
      <c r="I35" s="2"/>
      <c r="J35" s="40">
        <f t="shared" si="1"/>
        <v>0</v>
      </c>
      <c r="K35" s="1"/>
      <c r="L35" s="17"/>
    </row>
    <row r="36" spans="2:12" s="30" customFormat="1" ht="25.9" customHeight="1" x14ac:dyDescent="0.2">
      <c r="B36" s="29"/>
      <c r="D36" s="31" t="s">
        <v>18</v>
      </c>
      <c r="E36" s="32" t="s">
        <v>463</v>
      </c>
      <c r="F36" s="32" t="s">
        <v>464</v>
      </c>
      <c r="I36" s="10"/>
      <c r="J36" s="33"/>
      <c r="K36" s="10"/>
      <c r="L36" s="34"/>
    </row>
    <row r="37" spans="2:12" s="14" customFormat="1" ht="12" x14ac:dyDescent="0.2">
      <c r="B37" s="15"/>
      <c r="C37" s="35">
        <v>21</v>
      </c>
      <c r="D37" s="35" t="s">
        <v>21</v>
      </c>
      <c r="E37" s="36" t="s">
        <v>465</v>
      </c>
      <c r="F37" s="37" t="s">
        <v>466</v>
      </c>
      <c r="G37" s="38" t="s">
        <v>467</v>
      </c>
      <c r="H37" s="39">
        <v>1</v>
      </c>
      <c r="I37" s="2"/>
      <c r="J37" s="40">
        <f t="shared" si="1"/>
        <v>0</v>
      </c>
      <c r="K37" s="1"/>
      <c r="L37" s="17"/>
    </row>
    <row r="38" spans="2:12" s="14" customFormat="1" ht="22.9" customHeight="1" x14ac:dyDescent="0.25">
      <c r="B38" s="15"/>
      <c r="C38" s="48" t="s">
        <v>7</v>
      </c>
      <c r="J38" s="49">
        <f>SUM(J12:J37)</f>
        <v>0</v>
      </c>
      <c r="L38" s="17"/>
    </row>
    <row r="39" spans="2:12" s="14" customFormat="1" ht="6.95" customHeight="1" x14ac:dyDescent="0.2"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2"/>
    </row>
    <row r="41" spans="2:12" x14ac:dyDescent="0.2">
      <c r="J41" s="54"/>
    </row>
    <row r="42" spans="2:12" x14ac:dyDescent="0.2">
      <c r="H42" s="55"/>
    </row>
  </sheetData>
  <sheetProtection algorithmName="SHA-512" hashValue="OPAaDDcf0d+OsFotepeKkOC7gxJlk00Tyw2cfPQroL2nmR4F9YDMmZer9t5J815CZzuiEOj5YOWkON6hOYjUHA==" saltValue="xe3qnZ7PGVywrgmGOQ2JrQ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38" xr:uid="{F4AD7316-0F90-414C-AC37-945A4E96BDC9}">
      <formula1>ROUND(I11,2)</formula1>
    </dataValidation>
  </dataValidations>
  <hyperlinks>
    <hyperlink ref="O4" location="'Rek. obj.'!A1" display="*späť na Rek. obj." xr:uid="{714EF391-69C4-4CFF-BAB3-BC29CE99B071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28B4-6B0D-4C07-90B0-C3FFD3FC6AF2}">
  <sheetPr>
    <pageSetUpPr fitToPage="1"/>
  </sheetPr>
  <dimension ref="B1:O79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608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20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559</v>
      </c>
      <c r="F12" s="37" t="s">
        <v>560</v>
      </c>
      <c r="G12" s="38" t="s">
        <v>22</v>
      </c>
      <c r="H12" s="39">
        <v>0.5</v>
      </c>
      <c r="I12" s="2"/>
      <c r="J12" s="40">
        <f t="shared" ref="J12:J15" si="0">ROUND(I12*H12,2)</f>
        <v>0</v>
      </c>
      <c r="K12" s="1"/>
      <c r="L12" s="17"/>
    </row>
    <row r="13" spans="2:15" s="14" customFormat="1" ht="12" x14ac:dyDescent="0.2">
      <c r="B13" s="15"/>
      <c r="C13" s="35" t="s">
        <v>69</v>
      </c>
      <c r="D13" s="35" t="s">
        <v>21</v>
      </c>
      <c r="E13" s="36" t="s">
        <v>599</v>
      </c>
      <c r="F13" s="37" t="s">
        <v>609</v>
      </c>
      <c r="G13" s="38" t="s">
        <v>22</v>
      </c>
      <c r="H13" s="39">
        <v>25</v>
      </c>
      <c r="I13" s="2"/>
      <c r="J13" s="40">
        <f t="shared" si="0"/>
        <v>0</v>
      </c>
      <c r="K13" s="1"/>
      <c r="L13" s="17"/>
    </row>
    <row r="14" spans="2:15" s="30" customFormat="1" ht="25.9" customHeight="1" x14ac:dyDescent="0.2">
      <c r="B14" s="29"/>
      <c r="D14" s="31" t="s">
        <v>18</v>
      </c>
      <c r="E14" s="32" t="s">
        <v>561</v>
      </c>
      <c r="F14" s="32" t="s">
        <v>610</v>
      </c>
      <c r="I14" s="10"/>
      <c r="J14" s="33"/>
      <c r="K14" s="10"/>
      <c r="L14" s="34"/>
    </row>
    <row r="15" spans="2:15" s="14" customFormat="1" ht="24" x14ac:dyDescent="0.2">
      <c r="B15" s="15"/>
      <c r="C15" s="35" t="s">
        <v>73</v>
      </c>
      <c r="D15" s="35" t="s">
        <v>21</v>
      </c>
      <c r="E15" s="36" t="s">
        <v>563</v>
      </c>
      <c r="F15" s="37" t="s">
        <v>564</v>
      </c>
      <c r="G15" s="38" t="s">
        <v>22</v>
      </c>
      <c r="H15" s="39">
        <v>0.5</v>
      </c>
      <c r="I15" s="2"/>
      <c r="J15" s="40">
        <f t="shared" si="0"/>
        <v>0</v>
      </c>
      <c r="K15" s="1"/>
      <c r="L15" s="17"/>
    </row>
    <row r="16" spans="2:15" s="30" customFormat="1" ht="25.9" customHeight="1" x14ac:dyDescent="0.2">
      <c r="B16" s="29"/>
      <c r="D16" s="31" t="s">
        <v>18</v>
      </c>
      <c r="E16" s="32" t="s">
        <v>611</v>
      </c>
      <c r="F16" s="32" t="s">
        <v>612</v>
      </c>
      <c r="I16" s="10"/>
      <c r="J16" s="33"/>
      <c r="K16" s="10"/>
      <c r="L16" s="34"/>
    </row>
    <row r="17" spans="2:12" s="14" customFormat="1" ht="24" x14ac:dyDescent="0.2">
      <c r="B17" s="15"/>
      <c r="C17" s="35" t="s">
        <v>77</v>
      </c>
      <c r="D17" s="35" t="s">
        <v>21</v>
      </c>
      <c r="E17" s="36" t="s">
        <v>613</v>
      </c>
      <c r="F17" s="37" t="s">
        <v>614</v>
      </c>
      <c r="G17" s="38" t="s">
        <v>22</v>
      </c>
      <c r="H17" s="39">
        <v>1</v>
      </c>
      <c r="I17" s="2"/>
      <c r="J17" s="40">
        <f t="shared" ref="J17:J74" si="1">ROUND(I17*H17,2)</f>
        <v>0</v>
      </c>
      <c r="K17" s="1"/>
      <c r="L17" s="17"/>
    </row>
    <row r="18" spans="2:12" s="30" customFormat="1" ht="25.9" customHeight="1" x14ac:dyDescent="0.2">
      <c r="B18" s="29"/>
      <c r="D18" s="31" t="s">
        <v>18</v>
      </c>
      <c r="E18" s="32" t="s">
        <v>24</v>
      </c>
      <c r="F18" s="32" t="s">
        <v>92</v>
      </c>
      <c r="I18" s="10"/>
      <c r="J18" s="33"/>
      <c r="K18" s="10"/>
      <c r="L18" s="34"/>
    </row>
    <row r="19" spans="2:12" s="30" customFormat="1" ht="25.9" customHeight="1" x14ac:dyDescent="0.2">
      <c r="B19" s="29"/>
      <c r="D19" s="31" t="s">
        <v>18</v>
      </c>
      <c r="E19" s="32" t="s">
        <v>128</v>
      </c>
      <c r="F19" s="32" t="s">
        <v>615</v>
      </c>
      <c r="I19" s="10"/>
      <c r="J19" s="33"/>
      <c r="K19" s="10"/>
      <c r="L19" s="34"/>
    </row>
    <row r="20" spans="2:12" s="14" customFormat="1" ht="12" x14ac:dyDescent="0.2">
      <c r="B20" s="15"/>
      <c r="C20" s="35" t="s">
        <v>80</v>
      </c>
      <c r="D20" s="35" t="s">
        <v>21</v>
      </c>
      <c r="E20" s="36" t="s">
        <v>616</v>
      </c>
      <c r="F20" s="37" t="s">
        <v>617</v>
      </c>
      <c r="G20" s="38" t="s">
        <v>91</v>
      </c>
      <c r="H20" s="39">
        <v>2</v>
      </c>
      <c r="I20" s="2"/>
      <c r="J20" s="40">
        <f t="shared" si="1"/>
        <v>0</v>
      </c>
      <c r="K20" s="1"/>
      <c r="L20" s="17"/>
    </row>
    <row r="21" spans="2:12" s="14" customFormat="1" ht="24" x14ac:dyDescent="0.2">
      <c r="B21" s="15"/>
      <c r="C21" s="41" t="s">
        <v>83</v>
      </c>
      <c r="D21" s="41" t="s">
        <v>24</v>
      </c>
      <c r="E21" s="42" t="s">
        <v>618</v>
      </c>
      <c r="F21" s="43" t="s">
        <v>619</v>
      </c>
      <c r="G21" s="44" t="s">
        <v>91</v>
      </c>
      <c r="H21" s="45">
        <v>2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41">
        <v>7</v>
      </c>
      <c r="D22" s="41" t="s">
        <v>24</v>
      </c>
      <c r="E22" s="42" t="s">
        <v>620</v>
      </c>
      <c r="F22" s="43" t="s">
        <v>621</v>
      </c>
      <c r="G22" s="44" t="s">
        <v>396</v>
      </c>
      <c r="H22" s="45">
        <v>8</v>
      </c>
      <c r="I22" s="2"/>
      <c r="J22" s="40">
        <f t="shared" si="1"/>
        <v>0</v>
      </c>
      <c r="K22" s="1"/>
      <c r="L22" s="17"/>
    </row>
    <row r="23" spans="2:12" s="14" customFormat="1" ht="12" x14ac:dyDescent="0.2">
      <c r="B23" s="15"/>
      <c r="C23" s="35">
        <v>8</v>
      </c>
      <c r="D23" s="35" t="s">
        <v>21</v>
      </c>
      <c r="E23" s="36" t="s">
        <v>622</v>
      </c>
      <c r="F23" s="37" t="s">
        <v>623</v>
      </c>
      <c r="G23" s="38" t="s">
        <v>467</v>
      </c>
      <c r="H23" s="39">
        <v>1</v>
      </c>
      <c r="I23" s="2"/>
      <c r="J23" s="40">
        <f t="shared" si="1"/>
        <v>0</v>
      </c>
      <c r="K23" s="1"/>
      <c r="L23" s="17"/>
    </row>
    <row r="24" spans="2:12" s="30" customFormat="1" ht="25.9" customHeight="1" x14ac:dyDescent="0.2">
      <c r="B24" s="29"/>
      <c r="D24" s="31" t="s">
        <v>18</v>
      </c>
      <c r="E24" s="32" t="s">
        <v>624</v>
      </c>
      <c r="F24" s="32" t="s">
        <v>624</v>
      </c>
      <c r="I24" s="10"/>
      <c r="J24" s="33"/>
      <c r="K24" s="10"/>
      <c r="L24" s="34"/>
    </row>
    <row r="25" spans="2:12" s="14" customFormat="1" ht="12" x14ac:dyDescent="0.2">
      <c r="B25" s="15"/>
      <c r="C25" s="35">
        <v>9</v>
      </c>
      <c r="D25" s="35" t="s">
        <v>21</v>
      </c>
      <c r="E25" s="36" t="s">
        <v>625</v>
      </c>
      <c r="F25" s="37" t="s">
        <v>626</v>
      </c>
      <c r="G25" s="38" t="s">
        <v>91</v>
      </c>
      <c r="H25" s="39">
        <v>1</v>
      </c>
      <c r="I25" s="2"/>
      <c r="J25" s="40">
        <f t="shared" si="1"/>
        <v>0</v>
      </c>
      <c r="K25" s="1"/>
      <c r="L25" s="17"/>
    </row>
    <row r="26" spans="2:12" s="30" customFormat="1" ht="25.9" customHeight="1" x14ac:dyDescent="0.2">
      <c r="B26" s="29"/>
      <c r="D26" s="31" t="s">
        <v>18</v>
      </c>
      <c r="E26" s="32" t="s">
        <v>627</v>
      </c>
      <c r="F26" s="32" t="s">
        <v>628</v>
      </c>
      <c r="I26" s="10"/>
      <c r="J26" s="33"/>
      <c r="K26" s="10"/>
      <c r="L26" s="34"/>
    </row>
    <row r="27" spans="2:12" s="14" customFormat="1" ht="12" x14ac:dyDescent="0.2">
      <c r="B27" s="15"/>
      <c r="C27" s="35">
        <v>10</v>
      </c>
      <c r="D27" s="35" t="s">
        <v>21</v>
      </c>
      <c r="E27" s="36" t="s">
        <v>629</v>
      </c>
      <c r="F27" s="37" t="s">
        <v>630</v>
      </c>
      <c r="G27" s="38" t="s">
        <v>72</v>
      </c>
      <c r="H27" s="39">
        <v>50</v>
      </c>
      <c r="I27" s="2"/>
      <c r="J27" s="40">
        <f t="shared" si="1"/>
        <v>0</v>
      </c>
      <c r="K27" s="1"/>
      <c r="L27" s="17"/>
    </row>
    <row r="28" spans="2:12" s="14" customFormat="1" ht="36" x14ac:dyDescent="0.2">
      <c r="B28" s="15"/>
      <c r="C28" s="41">
        <v>11</v>
      </c>
      <c r="D28" s="41" t="s">
        <v>24</v>
      </c>
      <c r="E28" s="42" t="s">
        <v>631</v>
      </c>
      <c r="F28" s="43" t="s">
        <v>632</v>
      </c>
      <c r="G28" s="44" t="s">
        <v>72</v>
      </c>
      <c r="H28" s="45">
        <v>50</v>
      </c>
      <c r="I28" s="2"/>
      <c r="J28" s="40">
        <f t="shared" si="1"/>
        <v>0</v>
      </c>
      <c r="K28" s="1"/>
      <c r="L28" s="17"/>
    </row>
    <row r="29" spans="2:12" s="14" customFormat="1" ht="29.25" x14ac:dyDescent="0.2">
      <c r="B29" s="15"/>
      <c r="D29" s="46" t="s">
        <v>23</v>
      </c>
      <c r="F29" s="47" t="s">
        <v>633</v>
      </c>
      <c r="I29" s="9"/>
      <c r="K29" s="9"/>
      <c r="L29" s="17"/>
    </row>
    <row r="30" spans="2:12" s="14" customFormat="1" ht="12" x14ac:dyDescent="0.2">
      <c r="B30" s="15"/>
      <c r="C30" s="35">
        <v>12</v>
      </c>
      <c r="D30" s="35" t="s">
        <v>21</v>
      </c>
      <c r="E30" s="36" t="s">
        <v>634</v>
      </c>
      <c r="F30" s="37" t="s">
        <v>635</v>
      </c>
      <c r="G30" s="38" t="s">
        <v>72</v>
      </c>
      <c r="H30" s="39">
        <v>75</v>
      </c>
      <c r="I30" s="2"/>
      <c r="J30" s="40">
        <f t="shared" si="1"/>
        <v>0</v>
      </c>
      <c r="K30" s="1"/>
      <c r="L30" s="17"/>
    </row>
    <row r="31" spans="2:12" s="14" customFormat="1" ht="36" x14ac:dyDescent="0.2">
      <c r="B31" s="15"/>
      <c r="C31" s="41">
        <v>13</v>
      </c>
      <c r="D31" s="41" t="s">
        <v>24</v>
      </c>
      <c r="E31" s="42" t="s">
        <v>636</v>
      </c>
      <c r="F31" s="43" t="s">
        <v>637</v>
      </c>
      <c r="G31" s="44" t="s">
        <v>72</v>
      </c>
      <c r="H31" s="45">
        <v>75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35">
        <v>14</v>
      </c>
      <c r="D32" s="35" t="s">
        <v>21</v>
      </c>
      <c r="E32" s="36" t="s">
        <v>638</v>
      </c>
      <c r="F32" s="37" t="s">
        <v>639</v>
      </c>
      <c r="G32" s="38" t="s">
        <v>91</v>
      </c>
      <c r="H32" s="39">
        <v>24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35">
        <v>15</v>
      </c>
      <c r="D33" s="35" t="s">
        <v>21</v>
      </c>
      <c r="E33" s="36" t="s">
        <v>640</v>
      </c>
      <c r="F33" s="37" t="s">
        <v>641</v>
      </c>
      <c r="G33" s="38" t="s">
        <v>91</v>
      </c>
      <c r="H33" s="39">
        <v>2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41">
        <v>16</v>
      </c>
      <c r="D34" s="41" t="s">
        <v>24</v>
      </c>
      <c r="E34" s="42" t="s">
        <v>642</v>
      </c>
      <c r="F34" s="43" t="s">
        <v>643</v>
      </c>
      <c r="G34" s="44" t="s">
        <v>91</v>
      </c>
      <c r="H34" s="45">
        <v>2</v>
      </c>
      <c r="I34" s="2"/>
      <c r="J34" s="40">
        <f t="shared" si="1"/>
        <v>0</v>
      </c>
      <c r="K34" s="1"/>
      <c r="L34" s="17"/>
    </row>
    <row r="35" spans="2:12" s="14" customFormat="1" ht="12" x14ac:dyDescent="0.2">
      <c r="B35" s="15"/>
      <c r="C35" s="35">
        <v>17</v>
      </c>
      <c r="D35" s="35" t="s">
        <v>21</v>
      </c>
      <c r="E35" s="36" t="s">
        <v>644</v>
      </c>
      <c r="F35" s="37" t="s">
        <v>645</v>
      </c>
      <c r="G35" s="38" t="s">
        <v>72</v>
      </c>
      <c r="H35" s="39">
        <v>1700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41">
        <v>18</v>
      </c>
      <c r="D36" s="41" t="s">
        <v>24</v>
      </c>
      <c r="E36" s="42" t="s">
        <v>646</v>
      </c>
      <c r="F36" s="43" t="s">
        <v>647</v>
      </c>
      <c r="G36" s="44" t="s">
        <v>72</v>
      </c>
      <c r="H36" s="45">
        <v>1520</v>
      </c>
      <c r="I36" s="2"/>
      <c r="J36" s="40">
        <f t="shared" si="1"/>
        <v>0</v>
      </c>
      <c r="K36" s="1"/>
      <c r="L36" s="17"/>
    </row>
    <row r="37" spans="2:12" s="14" customFormat="1" ht="12" x14ac:dyDescent="0.2">
      <c r="B37" s="15"/>
      <c r="C37" s="41">
        <v>19</v>
      </c>
      <c r="D37" s="41" t="s">
        <v>24</v>
      </c>
      <c r="E37" s="42" t="s">
        <v>648</v>
      </c>
      <c r="F37" s="43" t="s">
        <v>649</v>
      </c>
      <c r="G37" s="44" t="s">
        <v>72</v>
      </c>
      <c r="H37" s="45">
        <v>180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35">
        <v>20</v>
      </c>
      <c r="D38" s="35" t="s">
        <v>21</v>
      </c>
      <c r="E38" s="36" t="s">
        <v>650</v>
      </c>
      <c r="F38" s="37" t="s">
        <v>651</v>
      </c>
      <c r="G38" s="38" t="s">
        <v>72</v>
      </c>
      <c r="H38" s="39">
        <v>90</v>
      </c>
      <c r="I38" s="2"/>
      <c r="J38" s="40">
        <f t="shared" si="1"/>
        <v>0</v>
      </c>
      <c r="K38" s="1"/>
      <c r="L38" s="17"/>
    </row>
    <row r="39" spans="2:12" s="14" customFormat="1" ht="24" x14ac:dyDescent="0.2">
      <c r="B39" s="15"/>
      <c r="C39" s="41">
        <v>21</v>
      </c>
      <c r="D39" s="41" t="s">
        <v>24</v>
      </c>
      <c r="E39" s="42" t="s">
        <v>652</v>
      </c>
      <c r="F39" s="43" t="s">
        <v>653</v>
      </c>
      <c r="G39" s="44" t="s">
        <v>72</v>
      </c>
      <c r="H39" s="45">
        <v>90</v>
      </c>
      <c r="I39" s="2"/>
      <c r="J39" s="40">
        <f t="shared" si="1"/>
        <v>0</v>
      </c>
      <c r="K39" s="1"/>
      <c r="L39" s="17"/>
    </row>
    <row r="40" spans="2:12" s="14" customFormat="1" ht="12" x14ac:dyDescent="0.2">
      <c r="B40" s="15"/>
      <c r="C40" s="35">
        <v>22</v>
      </c>
      <c r="D40" s="35" t="s">
        <v>21</v>
      </c>
      <c r="E40" s="36" t="s">
        <v>170</v>
      </c>
      <c r="F40" s="37" t="s">
        <v>654</v>
      </c>
      <c r="G40" s="38" t="s">
        <v>91</v>
      </c>
      <c r="H40" s="39">
        <v>9</v>
      </c>
      <c r="I40" s="2"/>
      <c r="J40" s="40">
        <f t="shared" si="1"/>
        <v>0</v>
      </c>
      <c r="K40" s="1"/>
      <c r="L40" s="17"/>
    </row>
    <row r="41" spans="2:12" s="14" customFormat="1" ht="12" x14ac:dyDescent="0.2">
      <c r="B41" s="15"/>
      <c r="C41" s="35">
        <v>23</v>
      </c>
      <c r="D41" s="35" t="s">
        <v>21</v>
      </c>
      <c r="E41" s="36" t="s">
        <v>173</v>
      </c>
      <c r="F41" s="37" t="s">
        <v>655</v>
      </c>
      <c r="G41" s="38" t="s">
        <v>91</v>
      </c>
      <c r="H41" s="39">
        <v>2</v>
      </c>
      <c r="I41" s="2"/>
      <c r="J41" s="40">
        <f t="shared" si="1"/>
        <v>0</v>
      </c>
      <c r="K41" s="1"/>
      <c r="L41" s="17"/>
    </row>
    <row r="42" spans="2:12" s="14" customFormat="1" ht="12" x14ac:dyDescent="0.2">
      <c r="B42" s="15"/>
      <c r="C42" s="35">
        <v>24</v>
      </c>
      <c r="D42" s="35" t="s">
        <v>21</v>
      </c>
      <c r="E42" s="36" t="s">
        <v>656</v>
      </c>
      <c r="F42" s="37" t="s">
        <v>657</v>
      </c>
      <c r="G42" s="38" t="s">
        <v>91</v>
      </c>
      <c r="H42" s="39">
        <v>30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41">
        <v>25</v>
      </c>
      <c r="D43" s="41" t="s">
        <v>24</v>
      </c>
      <c r="E43" s="42" t="s">
        <v>658</v>
      </c>
      <c r="F43" s="43" t="s">
        <v>659</v>
      </c>
      <c r="G43" s="44" t="s">
        <v>91</v>
      </c>
      <c r="H43" s="45">
        <v>30</v>
      </c>
      <c r="I43" s="2"/>
      <c r="J43" s="40">
        <f t="shared" si="1"/>
        <v>0</v>
      </c>
      <c r="K43" s="1"/>
      <c r="L43" s="17"/>
    </row>
    <row r="44" spans="2:12" s="14" customFormat="1" ht="12" x14ac:dyDescent="0.2">
      <c r="B44" s="15"/>
      <c r="C44" s="35">
        <v>26</v>
      </c>
      <c r="D44" s="35" t="s">
        <v>21</v>
      </c>
      <c r="E44" s="36" t="s">
        <v>660</v>
      </c>
      <c r="F44" s="37" t="s">
        <v>661</v>
      </c>
      <c r="G44" s="38" t="s">
        <v>91</v>
      </c>
      <c r="H44" s="39">
        <v>4</v>
      </c>
      <c r="I44" s="2"/>
      <c r="J44" s="40">
        <f>ROUND(I44*H44,2)</f>
        <v>0</v>
      </c>
      <c r="K44" s="1"/>
      <c r="L44" s="17"/>
    </row>
    <row r="45" spans="2:12" s="14" customFormat="1" ht="12" x14ac:dyDescent="0.2">
      <c r="B45" s="15"/>
      <c r="C45" s="41">
        <v>27</v>
      </c>
      <c r="D45" s="41" t="s">
        <v>24</v>
      </c>
      <c r="E45" s="42" t="s">
        <v>662</v>
      </c>
      <c r="F45" s="43" t="s">
        <v>663</v>
      </c>
      <c r="G45" s="44" t="s">
        <v>91</v>
      </c>
      <c r="H45" s="45">
        <v>4</v>
      </c>
      <c r="I45" s="2"/>
      <c r="J45" s="40">
        <f t="shared" ref="J45:J70" si="2">ROUND(I45*H45,2)</f>
        <v>0</v>
      </c>
      <c r="K45" s="1"/>
      <c r="L45" s="17"/>
    </row>
    <row r="46" spans="2:12" s="14" customFormat="1" ht="12" x14ac:dyDescent="0.2">
      <c r="B46" s="15"/>
      <c r="C46" s="35">
        <v>28</v>
      </c>
      <c r="D46" s="35" t="s">
        <v>21</v>
      </c>
      <c r="E46" s="36" t="s">
        <v>664</v>
      </c>
      <c r="F46" s="37" t="s">
        <v>665</v>
      </c>
      <c r="G46" s="38" t="s">
        <v>91</v>
      </c>
      <c r="H46" s="39">
        <v>1</v>
      </c>
      <c r="I46" s="2"/>
      <c r="J46" s="40">
        <f t="shared" si="2"/>
        <v>0</v>
      </c>
      <c r="K46" s="1"/>
      <c r="L46" s="17"/>
    </row>
    <row r="47" spans="2:12" s="14" customFormat="1" ht="12" x14ac:dyDescent="0.2">
      <c r="B47" s="15"/>
      <c r="C47" s="35">
        <v>29</v>
      </c>
      <c r="D47" s="35" t="s">
        <v>21</v>
      </c>
      <c r="E47" s="36" t="s">
        <v>666</v>
      </c>
      <c r="F47" s="37" t="s">
        <v>667</v>
      </c>
      <c r="G47" s="38" t="s">
        <v>91</v>
      </c>
      <c r="H47" s="39">
        <v>1</v>
      </c>
      <c r="I47" s="2"/>
      <c r="J47" s="40">
        <f t="shared" si="2"/>
        <v>0</v>
      </c>
      <c r="K47" s="1"/>
      <c r="L47" s="17"/>
    </row>
    <row r="48" spans="2:12" s="14" customFormat="1" ht="12" x14ac:dyDescent="0.2">
      <c r="B48" s="15"/>
      <c r="C48" s="35">
        <v>30</v>
      </c>
      <c r="D48" s="35" t="s">
        <v>21</v>
      </c>
      <c r="E48" s="36" t="s">
        <v>668</v>
      </c>
      <c r="F48" s="37" t="s">
        <v>669</v>
      </c>
      <c r="G48" s="38" t="s">
        <v>91</v>
      </c>
      <c r="H48" s="39">
        <v>2</v>
      </c>
      <c r="I48" s="2"/>
      <c r="J48" s="40">
        <f t="shared" si="2"/>
        <v>0</v>
      </c>
      <c r="K48" s="1"/>
      <c r="L48" s="17"/>
    </row>
    <row r="49" spans="2:12" s="14" customFormat="1" ht="12" x14ac:dyDescent="0.2">
      <c r="B49" s="15"/>
      <c r="C49" s="41">
        <v>31</v>
      </c>
      <c r="D49" s="41" t="s">
        <v>24</v>
      </c>
      <c r="E49" s="42" t="s">
        <v>670</v>
      </c>
      <c r="F49" s="43" t="s">
        <v>671</v>
      </c>
      <c r="G49" s="44" t="s">
        <v>91</v>
      </c>
      <c r="H49" s="45">
        <v>2</v>
      </c>
      <c r="I49" s="2"/>
      <c r="J49" s="40">
        <f t="shared" si="2"/>
        <v>0</v>
      </c>
      <c r="K49" s="1"/>
      <c r="L49" s="17"/>
    </row>
    <row r="50" spans="2:12" s="14" customFormat="1" ht="12" x14ac:dyDescent="0.2">
      <c r="B50" s="15"/>
      <c r="C50" s="41">
        <v>32</v>
      </c>
      <c r="D50" s="41" t="s">
        <v>24</v>
      </c>
      <c r="E50" s="42" t="s">
        <v>672</v>
      </c>
      <c r="F50" s="43" t="s">
        <v>673</v>
      </c>
      <c r="G50" s="44" t="s">
        <v>91</v>
      </c>
      <c r="H50" s="45">
        <v>2</v>
      </c>
      <c r="I50" s="2"/>
      <c r="J50" s="40">
        <f t="shared" si="2"/>
        <v>0</v>
      </c>
      <c r="K50" s="1"/>
      <c r="L50" s="17"/>
    </row>
    <row r="51" spans="2:12" s="14" customFormat="1" ht="12" x14ac:dyDescent="0.2">
      <c r="B51" s="15"/>
      <c r="C51" s="35">
        <v>33</v>
      </c>
      <c r="D51" s="35" t="s">
        <v>21</v>
      </c>
      <c r="E51" s="36" t="s">
        <v>674</v>
      </c>
      <c r="F51" s="37" t="s">
        <v>675</v>
      </c>
      <c r="G51" s="38" t="s">
        <v>91</v>
      </c>
      <c r="H51" s="39">
        <v>1</v>
      </c>
      <c r="I51" s="2"/>
      <c r="J51" s="40">
        <f t="shared" si="2"/>
        <v>0</v>
      </c>
      <c r="K51" s="1"/>
      <c r="L51" s="17"/>
    </row>
    <row r="52" spans="2:12" s="14" customFormat="1" ht="12" x14ac:dyDescent="0.2">
      <c r="B52" s="15"/>
      <c r="C52" s="41">
        <v>34</v>
      </c>
      <c r="D52" s="41" t="s">
        <v>24</v>
      </c>
      <c r="E52" s="42" t="s">
        <v>676</v>
      </c>
      <c r="F52" s="43" t="s">
        <v>677</v>
      </c>
      <c r="G52" s="44" t="s">
        <v>91</v>
      </c>
      <c r="H52" s="45">
        <v>1</v>
      </c>
      <c r="I52" s="2"/>
      <c r="J52" s="40">
        <f t="shared" si="2"/>
        <v>0</v>
      </c>
      <c r="K52" s="1"/>
      <c r="L52" s="17"/>
    </row>
    <row r="53" spans="2:12" s="14" customFormat="1" ht="12" x14ac:dyDescent="0.2">
      <c r="B53" s="15"/>
      <c r="C53" s="35">
        <v>35</v>
      </c>
      <c r="D53" s="35" t="s">
        <v>21</v>
      </c>
      <c r="E53" s="36" t="s">
        <v>678</v>
      </c>
      <c r="F53" s="37" t="s">
        <v>679</v>
      </c>
      <c r="G53" s="38" t="s">
        <v>91</v>
      </c>
      <c r="H53" s="39">
        <v>13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35">
        <v>36</v>
      </c>
      <c r="D54" s="35" t="s">
        <v>21</v>
      </c>
      <c r="E54" s="36" t="s">
        <v>680</v>
      </c>
      <c r="F54" s="37" t="s">
        <v>681</v>
      </c>
      <c r="G54" s="38" t="s">
        <v>91</v>
      </c>
      <c r="H54" s="39">
        <v>6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35">
        <v>37</v>
      </c>
      <c r="D55" s="35" t="s">
        <v>21</v>
      </c>
      <c r="E55" s="36" t="s">
        <v>682</v>
      </c>
      <c r="F55" s="37" t="s">
        <v>209</v>
      </c>
      <c r="G55" s="38" t="s">
        <v>210</v>
      </c>
      <c r="H55" s="39">
        <v>12</v>
      </c>
      <c r="I55" s="2"/>
      <c r="J55" s="40">
        <f t="shared" si="2"/>
        <v>0</v>
      </c>
      <c r="K55" s="1"/>
      <c r="L55" s="17"/>
    </row>
    <row r="56" spans="2:12" s="30" customFormat="1" ht="25.9" customHeight="1" x14ac:dyDescent="0.2">
      <c r="B56" s="29"/>
      <c r="D56" s="31" t="s">
        <v>18</v>
      </c>
      <c r="E56" s="32" t="s">
        <v>683</v>
      </c>
      <c r="F56" s="32" t="s">
        <v>684</v>
      </c>
      <c r="I56" s="10"/>
      <c r="J56" s="33"/>
      <c r="K56" s="10"/>
      <c r="L56" s="34"/>
    </row>
    <row r="57" spans="2:12" s="14" customFormat="1" ht="12" x14ac:dyDescent="0.2">
      <c r="B57" s="15"/>
      <c r="C57" s="35">
        <v>38</v>
      </c>
      <c r="D57" s="35" t="s">
        <v>21</v>
      </c>
      <c r="E57" s="36" t="s">
        <v>685</v>
      </c>
      <c r="F57" s="37" t="s">
        <v>686</v>
      </c>
      <c r="G57" s="38" t="s">
        <v>91</v>
      </c>
      <c r="H57" s="39">
        <v>1</v>
      </c>
      <c r="I57" s="2"/>
      <c r="J57" s="40">
        <f t="shared" si="2"/>
        <v>0</v>
      </c>
      <c r="K57" s="1"/>
      <c r="L57" s="17"/>
    </row>
    <row r="58" spans="2:12" s="30" customFormat="1" ht="25.9" customHeight="1" x14ac:dyDescent="0.2">
      <c r="B58" s="29"/>
      <c r="D58" s="31" t="s">
        <v>18</v>
      </c>
      <c r="E58" s="32" t="s">
        <v>93</v>
      </c>
      <c r="F58" s="32" t="s">
        <v>94</v>
      </c>
      <c r="I58" s="10"/>
      <c r="J58" s="33"/>
      <c r="K58" s="10"/>
      <c r="L58" s="34"/>
    </row>
    <row r="59" spans="2:12" s="14" customFormat="1" ht="12" x14ac:dyDescent="0.2">
      <c r="B59" s="15"/>
      <c r="C59" s="35">
        <v>39</v>
      </c>
      <c r="D59" s="35" t="s">
        <v>21</v>
      </c>
      <c r="E59" s="36" t="s">
        <v>687</v>
      </c>
      <c r="F59" s="37" t="s">
        <v>688</v>
      </c>
      <c r="G59" s="38" t="s">
        <v>91</v>
      </c>
      <c r="H59" s="39">
        <v>1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35">
        <v>40</v>
      </c>
      <c r="D60" s="35" t="s">
        <v>21</v>
      </c>
      <c r="E60" s="36" t="s">
        <v>414</v>
      </c>
      <c r="F60" s="37" t="s">
        <v>689</v>
      </c>
      <c r="G60" s="38" t="s">
        <v>91</v>
      </c>
      <c r="H60" s="39">
        <v>1</v>
      </c>
      <c r="I60" s="2"/>
      <c r="J60" s="40">
        <f t="shared" si="2"/>
        <v>0</v>
      </c>
      <c r="K60" s="1"/>
      <c r="L60" s="17"/>
    </row>
    <row r="61" spans="2:12" s="14" customFormat="1" ht="12" x14ac:dyDescent="0.2">
      <c r="B61" s="15"/>
      <c r="C61" s="41">
        <v>41</v>
      </c>
      <c r="D61" s="41" t="s">
        <v>24</v>
      </c>
      <c r="E61" s="42" t="s">
        <v>690</v>
      </c>
      <c r="F61" s="43" t="s">
        <v>691</v>
      </c>
      <c r="G61" s="44" t="s">
        <v>692</v>
      </c>
      <c r="H61" s="45">
        <v>1</v>
      </c>
      <c r="I61" s="2"/>
      <c r="J61" s="40">
        <f t="shared" si="2"/>
        <v>0</v>
      </c>
      <c r="K61" s="1"/>
      <c r="L61" s="17"/>
    </row>
    <row r="62" spans="2:12" s="14" customFormat="1" ht="12" x14ac:dyDescent="0.2">
      <c r="B62" s="15"/>
      <c r="C62" s="35">
        <v>42</v>
      </c>
      <c r="D62" s="35" t="s">
        <v>21</v>
      </c>
      <c r="E62" s="36" t="s">
        <v>693</v>
      </c>
      <c r="F62" s="37" t="s">
        <v>694</v>
      </c>
      <c r="G62" s="38" t="s">
        <v>396</v>
      </c>
      <c r="H62" s="39">
        <v>24</v>
      </c>
      <c r="I62" s="2"/>
      <c r="J62" s="40">
        <f t="shared" si="2"/>
        <v>0</v>
      </c>
      <c r="K62" s="1"/>
      <c r="L62" s="17"/>
    </row>
    <row r="63" spans="2:12" s="30" customFormat="1" ht="25.9" customHeight="1" x14ac:dyDescent="0.2">
      <c r="B63" s="29"/>
      <c r="D63" s="31" t="s">
        <v>18</v>
      </c>
      <c r="E63" s="32" t="s">
        <v>416</v>
      </c>
      <c r="F63" s="32" t="s">
        <v>695</v>
      </c>
      <c r="I63" s="10"/>
      <c r="J63" s="33"/>
      <c r="K63" s="10"/>
      <c r="L63" s="34"/>
    </row>
    <row r="64" spans="2:12" s="14" customFormat="1" ht="12" x14ac:dyDescent="0.2">
      <c r="B64" s="15"/>
      <c r="C64" s="35">
        <v>43</v>
      </c>
      <c r="D64" s="35" t="s">
        <v>21</v>
      </c>
      <c r="E64" s="36" t="s">
        <v>696</v>
      </c>
      <c r="F64" s="37" t="s">
        <v>697</v>
      </c>
      <c r="G64" s="38" t="s">
        <v>91</v>
      </c>
      <c r="H64" s="39">
        <v>2</v>
      </c>
      <c r="I64" s="2"/>
      <c r="J64" s="40">
        <f t="shared" si="2"/>
        <v>0</v>
      </c>
      <c r="K64" s="1"/>
      <c r="L64" s="17"/>
    </row>
    <row r="65" spans="2:12" s="14" customFormat="1" ht="12" x14ac:dyDescent="0.2">
      <c r="B65" s="15"/>
      <c r="C65" s="35">
        <v>44</v>
      </c>
      <c r="D65" s="35" t="s">
        <v>21</v>
      </c>
      <c r="E65" s="36" t="s">
        <v>428</v>
      </c>
      <c r="F65" s="37" t="s">
        <v>429</v>
      </c>
      <c r="G65" s="38" t="s">
        <v>72</v>
      </c>
      <c r="H65" s="39">
        <v>21.5</v>
      </c>
      <c r="I65" s="2"/>
      <c r="J65" s="40">
        <f t="shared" si="2"/>
        <v>0</v>
      </c>
      <c r="K65" s="1"/>
      <c r="L65" s="17"/>
    </row>
    <row r="66" spans="2:12" s="14" customFormat="1" ht="12" x14ac:dyDescent="0.2">
      <c r="B66" s="15"/>
      <c r="C66" s="35">
        <v>45</v>
      </c>
      <c r="D66" s="35" t="s">
        <v>21</v>
      </c>
      <c r="E66" s="36" t="s">
        <v>442</v>
      </c>
      <c r="F66" s="37" t="s">
        <v>443</v>
      </c>
      <c r="G66" s="38" t="s">
        <v>72</v>
      </c>
      <c r="H66" s="39">
        <v>21.5</v>
      </c>
      <c r="I66" s="2"/>
      <c r="J66" s="40">
        <f t="shared" si="2"/>
        <v>0</v>
      </c>
      <c r="K66" s="1"/>
      <c r="L66" s="17"/>
    </row>
    <row r="67" spans="2:12" s="14" customFormat="1" ht="12" x14ac:dyDescent="0.2">
      <c r="B67" s="15"/>
      <c r="C67" s="35">
        <v>46</v>
      </c>
      <c r="D67" s="35" t="s">
        <v>21</v>
      </c>
      <c r="E67" s="36" t="s">
        <v>698</v>
      </c>
      <c r="F67" s="37" t="s">
        <v>699</v>
      </c>
      <c r="G67" s="38" t="s">
        <v>72</v>
      </c>
      <c r="H67" s="39">
        <v>21.5</v>
      </c>
      <c r="I67" s="2"/>
      <c r="J67" s="40">
        <f t="shared" si="2"/>
        <v>0</v>
      </c>
      <c r="K67" s="1"/>
      <c r="L67" s="17"/>
    </row>
    <row r="68" spans="2:12" s="14" customFormat="1" ht="12" x14ac:dyDescent="0.2">
      <c r="B68" s="15"/>
      <c r="C68" s="35">
        <v>47</v>
      </c>
      <c r="D68" s="35" t="s">
        <v>21</v>
      </c>
      <c r="E68" s="36" t="s">
        <v>444</v>
      </c>
      <c r="F68" s="37" t="s">
        <v>700</v>
      </c>
      <c r="G68" s="38" t="s">
        <v>72</v>
      </c>
      <c r="H68" s="39">
        <v>21.5</v>
      </c>
      <c r="I68" s="2"/>
      <c r="J68" s="40">
        <f t="shared" si="2"/>
        <v>0</v>
      </c>
      <c r="K68" s="1"/>
      <c r="L68" s="17"/>
    </row>
    <row r="69" spans="2:12" s="14" customFormat="1" ht="12" x14ac:dyDescent="0.2">
      <c r="B69" s="15"/>
      <c r="C69" s="41">
        <v>48</v>
      </c>
      <c r="D69" s="41" t="s">
        <v>24</v>
      </c>
      <c r="E69" s="42" t="s">
        <v>701</v>
      </c>
      <c r="F69" s="43" t="s">
        <v>702</v>
      </c>
      <c r="G69" s="44" t="s">
        <v>72</v>
      </c>
      <c r="H69" s="45">
        <v>21.5</v>
      </c>
      <c r="I69" s="2"/>
      <c r="J69" s="40">
        <f t="shared" si="2"/>
        <v>0</v>
      </c>
      <c r="K69" s="1"/>
      <c r="L69" s="17"/>
    </row>
    <row r="70" spans="2:12" s="14" customFormat="1" ht="12" x14ac:dyDescent="0.2">
      <c r="B70" s="15"/>
      <c r="C70" s="35">
        <v>49</v>
      </c>
      <c r="D70" s="35" t="s">
        <v>21</v>
      </c>
      <c r="E70" s="36" t="s">
        <v>703</v>
      </c>
      <c r="F70" s="37" t="s">
        <v>704</v>
      </c>
      <c r="G70" s="38" t="s">
        <v>460</v>
      </c>
      <c r="H70" s="39">
        <v>0.03</v>
      </c>
      <c r="I70" s="2"/>
      <c r="J70" s="40">
        <f t="shared" si="2"/>
        <v>0</v>
      </c>
      <c r="K70" s="1"/>
      <c r="L70" s="17"/>
    </row>
    <row r="71" spans="2:12" s="14" customFormat="1" ht="12" x14ac:dyDescent="0.2">
      <c r="B71" s="15"/>
      <c r="C71" s="35">
        <v>50</v>
      </c>
      <c r="D71" s="35" t="s">
        <v>21</v>
      </c>
      <c r="E71" s="36" t="s">
        <v>705</v>
      </c>
      <c r="F71" s="37" t="s">
        <v>462</v>
      </c>
      <c r="G71" s="38" t="s">
        <v>460</v>
      </c>
      <c r="H71" s="39">
        <v>0.03</v>
      </c>
      <c r="I71" s="2"/>
      <c r="J71" s="40">
        <f t="shared" si="1"/>
        <v>0</v>
      </c>
      <c r="K71" s="1"/>
      <c r="L71" s="17"/>
    </row>
    <row r="72" spans="2:12" s="30" customFormat="1" ht="25.9" customHeight="1" x14ac:dyDescent="0.2">
      <c r="B72" s="29"/>
      <c r="D72" s="31" t="s">
        <v>18</v>
      </c>
      <c r="E72" s="32" t="s">
        <v>86</v>
      </c>
      <c r="F72" s="32" t="s">
        <v>87</v>
      </c>
      <c r="I72" s="10"/>
      <c r="J72" s="33"/>
      <c r="K72" s="10"/>
      <c r="L72" s="34"/>
    </row>
    <row r="73" spans="2:12" s="14" customFormat="1" ht="12" x14ac:dyDescent="0.2">
      <c r="B73" s="15"/>
      <c r="C73" s="35">
        <v>51</v>
      </c>
      <c r="D73" s="35" t="s">
        <v>21</v>
      </c>
      <c r="E73" s="36" t="s">
        <v>706</v>
      </c>
      <c r="F73" s="37" t="s">
        <v>707</v>
      </c>
      <c r="G73" s="38" t="s">
        <v>91</v>
      </c>
      <c r="H73" s="39">
        <v>8</v>
      </c>
      <c r="I73" s="2"/>
      <c r="J73" s="40">
        <f t="shared" si="1"/>
        <v>0</v>
      </c>
      <c r="K73" s="1"/>
      <c r="L73" s="17"/>
    </row>
    <row r="74" spans="2:12" s="14" customFormat="1" ht="12" x14ac:dyDescent="0.2">
      <c r="B74" s="15"/>
      <c r="C74" s="35">
        <v>52</v>
      </c>
      <c r="D74" s="35" t="s">
        <v>21</v>
      </c>
      <c r="E74" s="36" t="s">
        <v>708</v>
      </c>
      <c r="F74" s="37" t="s">
        <v>709</v>
      </c>
      <c r="G74" s="38" t="s">
        <v>91</v>
      </c>
      <c r="H74" s="39">
        <v>8</v>
      </c>
      <c r="I74" s="2"/>
      <c r="J74" s="40">
        <f t="shared" si="1"/>
        <v>0</v>
      </c>
      <c r="K74" s="1"/>
      <c r="L74" s="17"/>
    </row>
    <row r="75" spans="2:12" s="14" customFormat="1" ht="22.9" customHeight="1" x14ac:dyDescent="0.25">
      <c r="B75" s="15"/>
      <c r="C75" s="48" t="s">
        <v>7</v>
      </c>
      <c r="J75" s="49">
        <f>SUM(J12:J74)</f>
        <v>0</v>
      </c>
      <c r="L75" s="17"/>
    </row>
    <row r="76" spans="2:12" s="14" customFormat="1" ht="6.95" customHeight="1" x14ac:dyDescent="0.2">
      <c r="B76" s="50"/>
      <c r="C76" s="51"/>
      <c r="D76" s="51"/>
      <c r="E76" s="51"/>
      <c r="F76" s="51"/>
      <c r="G76" s="51"/>
      <c r="H76" s="51"/>
      <c r="I76" s="51"/>
      <c r="J76" s="51"/>
      <c r="K76" s="51"/>
      <c r="L76" s="52"/>
    </row>
    <row r="78" spans="2:12" x14ac:dyDescent="0.2">
      <c r="J78" s="54"/>
    </row>
    <row r="79" spans="2:12" x14ac:dyDescent="0.2">
      <c r="H79" s="55"/>
    </row>
  </sheetData>
  <sheetProtection algorithmName="SHA-512" hashValue="fp+5pp6Je+dPnrDH7Mn2NXoWQd6CRR5rS2W7COCaD3fP0qXWj7bjRmXCKTj702UerxzMRfvjDEsdy9iuPOga6w==" saltValue="BK/pp4EfZVj2WSQ8Y1SWdg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75" xr:uid="{CD450E71-DDB5-4BDD-938F-AF316A7E32CA}">
      <formula1>ROUND(I11,2)</formula1>
    </dataValidation>
  </dataValidations>
  <hyperlinks>
    <hyperlink ref="O4" location="'Rek. obj.'!A1" display="*späť na Rek. obj." xr:uid="{9F5C8AB2-1288-463D-8E9C-7C5DE877F9B3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BB9E-6FD8-49AB-877D-4B59CEC34D39}">
  <sheetPr>
    <pageSetUpPr fitToPage="1"/>
  </sheetPr>
  <dimension ref="B1:O78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710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20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559</v>
      </c>
      <c r="F12" s="37" t="s">
        <v>560</v>
      </c>
      <c r="G12" s="38" t="s">
        <v>22</v>
      </c>
      <c r="H12" s="39">
        <v>0.5</v>
      </c>
      <c r="I12" s="2"/>
      <c r="J12" s="40">
        <f t="shared" ref="J12:J15" si="0">ROUND(I12*H12,2)</f>
        <v>0</v>
      </c>
      <c r="K12" s="1"/>
      <c r="L12" s="17"/>
    </row>
    <row r="13" spans="2:15" s="14" customFormat="1" ht="12" x14ac:dyDescent="0.2">
      <c r="B13" s="15"/>
      <c r="C13" s="35" t="s">
        <v>69</v>
      </c>
      <c r="D13" s="35" t="s">
        <v>21</v>
      </c>
      <c r="E13" s="36" t="s">
        <v>599</v>
      </c>
      <c r="F13" s="37" t="s">
        <v>609</v>
      </c>
      <c r="G13" s="38" t="s">
        <v>22</v>
      </c>
      <c r="H13" s="39">
        <v>25</v>
      </c>
      <c r="I13" s="2"/>
      <c r="J13" s="40">
        <f t="shared" si="0"/>
        <v>0</v>
      </c>
      <c r="K13" s="1"/>
      <c r="L13" s="17"/>
    </row>
    <row r="14" spans="2:15" s="30" customFormat="1" ht="25.9" customHeight="1" x14ac:dyDescent="0.2">
      <c r="B14" s="29"/>
      <c r="D14" s="31" t="s">
        <v>18</v>
      </c>
      <c r="E14" s="32" t="s">
        <v>561</v>
      </c>
      <c r="F14" s="32" t="s">
        <v>610</v>
      </c>
      <c r="I14" s="10"/>
      <c r="J14" s="33"/>
      <c r="K14" s="10"/>
      <c r="L14" s="34"/>
    </row>
    <row r="15" spans="2:15" s="14" customFormat="1" ht="24" x14ac:dyDescent="0.2">
      <c r="B15" s="15"/>
      <c r="C15" s="35" t="s">
        <v>73</v>
      </c>
      <c r="D15" s="35" t="s">
        <v>21</v>
      </c>
      <c r="E15" s="36" t="s">
        <v>563</v>
      </c>
      <c r="F15" s="37" t="s">
        <v>564</v>
      </c>
      <c r="G15" s="38" t="s">
        <v>22</v>
      </c>
      <c r="H15" s="39">
        <v>0.5</v>
      </c>
      <c r="I15" s="2"/>
      <c r="J15" s="40">
        <f t="shared" si="0"/>
        <v>0</v>
      </c>
      <c r="K15" s="1"/>
      <c r="L15" s="17"/>
    </row>
    <row r="16" spans="2:15" s="30" customFormat="1" ht="25.9" customHeight="1" x14ac:dyDescent="0.2">
      <c r="B16" s="29"/>
      <c r="D16" s="31" t="s">
        <v>18</v>
      </c>
      <c r="E16" s="32" t="s">
        <v>611</v>
      </c>
      <c r="F16" s="32" t="s">
        <v>612</v>
      </c>
      <c r="I16" s="10"/>
      <c r="J16" s="33"/>
      <c r="K16" s="10"/>
      <c r="L16" s="34"/>
    </row>
    <row r="17" spans="2:12" s="14" customFormat="1" ht="24" x14ac:dyDescent="0.2">
      <c r="B17" s="15"/>
      <c r="C17" s="35" t="s">
        <v>77</v>
      </c>
      <c r="D17" s="35" t="s">
        <v>21</v>
      </c>
      <c r="E17" s="36" t="s">
        <v>613</v>
      </c>
      <c r="F17" s="37" t="s">
        <v>614</v>
      </c>
      <c r="G17" s="38" t="s">
        <v>22</v>
      </c>
      <c r="H17" s="39">
        <v>1</v>
      </c>
      <c r="I17" s="2"/>
      <c r="J17" s="40">
        <f t="shared" ref="J17:J73" si="1">ROUND(I17*H17,2)</f>
        <v>0</v>
      </c>
      <c r="K17" s="1"/>
      <c r="L17" s="17"/>
    </row>
    <row r="18" spans="2:12" s="30" customFormat="1" ht="25.9" customHeight="1" x14ac:dyDescent="0.2">
      <c r="B18" s="29"/>
      <c r="D18" s="31" t="s">
        <v>18</v>
      </c>
      <c r="E18" s="32" t="s">
        <v>24</v>
      </c>
      <c r="F18" s="32" t="s">
        <v>92</v>
      </c>
      <c r="I18" s="10"/>
      <c r="J18" s="33"/>
      <c r="K18" s="10"/>
      <c r="L18" s="34"/>
    </row>
    <row r="19" spans="2:12" s="30" customFormat="1" ht="25.9" customHeight="1" x14ac:dyDescent="0.2">
      <c r="B19" s="29"/>
      <c r="D19" s="31" t="s">
        <v>18</v>
      </c>
      <c r="E19" s="32" t="s">
        <v>128</v>
      </c>
      <c r="F19" s="32" t="s">
        <v>615</v>
      </c>
      <c r="I19" s="10"/>
      <c r="J19" s="33"/>
      <c r="K19" s="10"/>
      <c r="L19" s="34"/>
    </row>
    <row r="20" spans="2:12" s="14" customFormat="1" ht="12" x14ac:dyDescent="0.2">
      <c r="B20" s="15"/>
      <c r="C20" s="35" t="s">
        <v>80</v>
      </c>
      <c r="D20" s="35" t="s">
        <v>21</v>
      </c>
      <c r="E20" s="36" t="s">
        <v>616</v>
      </c>
      <c r="F20" s="37" t="s">
        <v>617</v>
      </c>
      <c r="G20" s="38" t="s">
        <v>91</v>
      </c>
      <c r="H20" s="39">
        <v>2</v>
      </c>
      <c r="I20" s="2"/>
      <c r="J20" s="40">
        <f t="shared" si="1"/>
        <v>0</v>
      </c>
      <c r="K20" s="1"/>
      <c r="L20" s="17"/>
    </row>
    <row r="21" spans="2:12" s="14" customFormat="1" ht="24" x14ac:dyDescent="0.2">
      <c r="B21" s="15"/>
      <c r="C21" s="41" t="s">
        <v>83</v>
      </c>
      <c r="D21" s="41" t="s">
        <v>24</v>
      </c>
      <c r="E21" s="42" t="s">
        <v>618</v>
      </c>
      <c r="F21" s="43" t="s">
        <v>619</v>
      </c>
      <c r="G21" s="44" t="s">
        <v>91</v>
      </c>
      <c r="H21" s="45">
        <v>2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41">
        <v>7</v>
      </c>
      <c r="D22" s="41" t="s">
        <v>24</v>
      </c>
      <c r="E22" s="42" t="s">
        <v>620</v>
      </c>
      <c r="F22" s="43" t="s">
        <v>621</v>
      </c>
      <c r="G22" s="44" t="s">
        <v>396</v>
      </c>
      <c r="H22" s="45">
        <v>8</v>
      </c>
      <c r="I22" s="2"/>
      <c r="J22" s="40">
        <f t="shared" si="1"/>
        <v>0</v>
      </c>
      <c r="K22" s="1"/>
      <c r="L22" s="17"/>
    </row>
    <row r="23" spans="2:12" s="14" customFormat="1" ht="12" x14ac:dyDescent="0.2">
      <c r="B23" s="15"/>
      <c r="C23" s="35">
        <v>8</v>
      </c>
      <c r="D23" s="35" t="s">
        <v>21</v>
      </c>
      <c r="E23" s="36" t="s">
        <v>622</v>
      </c>
      <c r="F23" s="37" t="s">
        <v>623</v>
      </c>
      <c r="G23" s="38" t="s">
        <v>467</v>
      </c>
      <c r="H23" s="39">
        <v>1</v>
      </c>
      <c r="I23" s="2"/>
      <c r="J23" s="40">
        <f t="shared" si="1"/>
        <v>0</v>
      </c>
      <c r="K23" s="1"/>
      <c r="L23" s="17"/>
    </row>
    <row r="24" spans="2:12" s="30" customFormat="1" ht="25.9" customHeight="1" x14ac:dyDescent="0.2">
      <c r="B24" s="29"/>
      <c r="D24" s="31" t="s">
        <v>18</v>
      </c>
      <c r="E24" s="32" t="s">
        <v>683</v>
      </c>
      <c r="F24" s="32" t="s">
        <v>684</v>
      </c>
      <c r="I24" s="10"/>
      <c r="J24" s="33"/>
      <c r="K24" s="10"/>
      <c r="L24" s="34"/>
    </row>
    <row r="25" spans="2:12" s="14" customFormat="1" ht="24" x14ac:dyDescent="0.2">
      <c r="B25" s="15"/>
      <c r="C25" s="35">
        <v>9</v>
      </c>
      <c r="D25" s="35" t="s">
        <v>21</v>
      </c>
      <c r="E25" s="36" t="s">
        <v>685</v>
      </c>
      <c r="F25" s="37" t="s">
        <v>711</v>
      </c>
      <c r="G25" s="38" t="s">
        <v>91</v>
      </c>
      <c r="H25" s="39">
        <v>1</v>
      </c>
      <c r="I25" s="2"/>
      <c r="J25" s="40">
        <f t="shared" si="1"/>
        <v>0</v>
      </c>
      <c r="K25" s="1"/>
      <c r="L25" s="17"/>
    </row>
    <row r="26" spans="2:12" s="30" customFormat="1" ht="25.9" customHeight="1" x14ac:dyDescent="0.2">
      <c r="B26" s="29"/>
      <c r="D26" s="31" t="s">
        <v>18</v>
      </c>
      <c r="E26" s="32" t="s">
        <v>624</v>
      </c>
      <c r="F26" s="32" t="s">
        <v>624</v>
      </c>
      <c r="I26" s="10"/>
      <c r="J26" s="33"/>
      <c r="K26" s="10"/>
      <c r="L26" s="34"/>
    </row>
    <row r="27" spans="2:12" s="14" customFormat="1" ht="12" x14ac:dyDescent="0.2">
      <c r="B27" s="15"/>
      <c r="C27" s="35">
        <v>10</v>
      </c>
      <c r="D27" s="35" t="s">
        <v>21</v>
      </c>
      <c r="E27" s="36" t="s">
        <v>625</v>
      </c>
      <c r="F27" s="37" t="s">
        <v>712</v>
      </c>
      <c r="G27" s="38" t="s">
        <v>91</v>
      </c>
      <c r="H27" s="39">
        <v>1</v>
      </c>
      <c r="I27" s="2"/>
      <c r="J27" s="40">
        <f t="shared" si="1"/>
        <v>0</v>
      </c>
      <c r="K27" s="1"/>
      <c r="L27" s="17"/>
    </row>
    <row r="28" spans="2:12" s="30" customFormat="1" ht="25.9" customHeight="1" x14ac:dyDescent="0.2">
      <c r="B28" s="29"/>
      <c r="D28" s="31" t="s">
        <v>18</v>
      </c>
      <c r="E28" s="32" t="s">
        <v>627</v>
      </c>
      <c r="F28" s="32" t="s">
        <v>628</v>
      </c>
      <c r="I28" s="10"/>
      <c r="J28" s="33"/>
      <c r="K28" s="10"/>
      <c r="L28" s="34"/>
    </row>
    <row r="29" spans="2:12" s="14" customFormat="1" ht="12" x14ac:dyDescent="0.2">
      <c r="B29" s="15"/>
      <c r="C29" s="35">
        <v>11</v>
      </c>
      <c r="D29" s="35" t="s">
        <v>21</v>
      </c>
      <c r="E29" s="36" t="s">
        <v>629</v>
      </c>
      <c r="F29" s="37" t="s">
        <v>630</v>
      </c>
      <c r="G29" s="38" t="s">
        <v>72</v>
      </c>
      <c r="H29" s="39">
        <v>45</v>
      </c>
      <c r="I29" s="2"/>
      <c r="J29" s="40">
        <f t="shared" si="1"/>
        <v>0</v>
      </c>
      <c r="K29" s="1"/>
      <c r="L29" s="17"/>
    </row>
    <row r="30" spans="2:12" s="14" customFormat="1" ht="36" x14ac:dyDescent="0.2">
      <c r="B30" s="15"/>
      <c r="C30" s="41">
        <v>12</v>
      </c>
      <c r="D30" s="41" t="s">
        <v>24</v>
      </c>
      <c r="E30" s="42" t="s">
        <v>631</v>
      </c>
      <c r="F30" s="43" t="s">
        <v>632</v>
      </c>
      <c r="G30" s="44" t="s">
        <v>72</v>
      </c>
      <c r="H30" s="45">
        <v>45</v>
      </c>
      <c r="I30" s="2"/>
      <c r="J30" s="40">
        <f t="shared" si="1"/>
        <v>0</v>
      </c>
      <c r="K30" s="1"/>
      <c r="L30" s="17"/>
    </row>
    <row r="31" spans="2:12" s="14" customFormat="1" ht="29.25" x14ac:dyDescent="0.2">
      <c r="B31" s="15"/>
      <c r="D31" s="46" t="s">
        <v>23</v>
      </c>
      <c r="F31" s="47" t="s">
        <v>633</v>
      </c>
      <c r="I31" s="9"/>
      <c r="K31" s="9"/>
      <c r="L31" s="17"/>
    </row>
    <row r="32" spans="2:12" s="14" customFormat="1" ht="12" x14ac:dyDescent="0.2">
      <c r="B32" s="15"/>
      <c r="C32" s="35">
        <v>13</v>
      </c>
      <c r="D32" s="35" t="s">
        <v>21</v>
      </c>
      <c r="E32" s="36" t="s">
        <v>644</v>
      </c>
      <c r="F32" s="37" t="s">
        <v>645</v>
      </c>
      <c r="G32" s="38" t="s">
        <v>72</v>
      </c>
      <c r="H32" s="39">
        <v>1430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41">
        <v>14</v>
      </c>
      <c r="D33" s="41" t="s">
        <v>24</v>
      </c>
      <c r="E33" s="42" t="s">
        <v>646</v>
      </c>
      <c r="F33" s="43" t="s">
        <v>647</v>
      </c>
      <c r="G33" s="44" t="s">
        <v>72</v>
      </c>
      <c r="H33" s="45">
        <v>1370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41">
        <v>15</v>
      </c>
      <c r="D34" s="41" t="s">
        <v>24</v>
      </c>
      <c r="E34" s="42" t="s">
        <v>648</v>
      </c>
      <c r="F34" s="43" t="s">
        <v>649</v>
      </c>
      <c r="G34" s="44" t="s">
        <v>72</v>
      </c>
      <c r="H34" s="45">
        <v>60</v>
      </c>
      <c r="I34" s="2"/>
      <c r="J34" s="40">
        <f t="shared" si="1"/>
        <v>0</v>
      </c>
      <c r="K34" s="1"/>
      <c r="L34" s="17"/>
    </row>
    <row r="35" spans="2:12" s="14" customFormat="1" ht="12" x14ac:dyDescent="0.2">
      <c r="B35" s="15"/>
      <c r="C35" s="35">
        <v>16</v>
      </c>
      <c r="D35" s="35" t="s">
        <v>21</v>
      </c>
      <c r="E35" s="36" t="s">
        <v>170</v>
      </c>
      <c r="F35" s="37" t="s">
        <v>654</v>
      </c>
      <c r="G35" s="38" t="s">
        <v>91</v>
      </c>
      <c r="H35" s="39">
        <v>8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35">
        <v>17</v>
      </c>
      <c r="D36" s="35" t="s">
        <v>21</v>
      </c>
      <c r="E36" s="36" t="s">
        <v>173</v>
      </c>
      <c r="F36" s="37" t="s">
        <v>655</v>
      </c>
      <c r="G36" s="38" t="s">
        <v>91</v>
      </c>
      <c r="H36" s="39">
        <v>2</v>
      </c>
      <c r="I36" s="2"/>
      <c r="J36" s="40">
        <f t="shared" si="1"/>
        <v>0</v>
      </c>
      <c r="K36" s="1"/>
      <c r="L36" s="17"/>
    </row>
    <row r="37" spans="2:12" s="14" customFormat="1" ht="12" x14ac:dyDescent="0.2">
      <c r="B37" s="15"/>
      <c r="C37" s="35">
        <v>18</v>
      </c>
      <c r="D37" s="35" t="s">
        <v>21</v>
      </c>
      <c r="E37" s="36" t="s">
        <v>634</v>
      </c>
      <c r="F37" s="37" t="s">
        <v>635</v>
      </c>
      <c r="G37" s="38" t="s">
        <v>72</v>
      </c>
      <c r="H37" s="39">
        <v>60</v>
      </c>
      <c r="I37" s="2"/>
      <c r="J37" s="40">
        <f t="shared" si="1"/>
        <v>0</v>
      </c>
      <c r="K37" s="1"/>
      <c r="L37" s="17"/>
    </row>
    <row r="38" spans="2:12" s="14" customFormat="1" ht="36" x14ac:dyDescent="0.2">
      <c r="B38" s="15"/>
      <c r="C38" s="41">
        <v>19</v>
      </c>
      <c r="D38" s="41" t="s">
        <v>24</v>
      </c>
      <c r="E38" s="42" t="s">
        <v>636</v>
      </c>
      <c r="F38" s="43" t="s">
        <v>637</v>
      </c>
      <c r="G38" s="44" t="s">
        <v>72</v>
      </c>
      <c r="H38" s="45">
        <v>60</v>
      </c>
      <c r="I38" s="2"/>
      <c r="J38" s="40">
        <f t="shared" si="1"/>
        <v>0</v>
      </c>
      <c r="K38" s="1"/>
      <c r="L38" s="17"/>
    </row>
    <row r="39" spans="2:12" s="14" customFormat="1" ht="12" x14ac:dyDescent="0.2">
      <c r="B39" s="15"/>
      <c r="C39" s="35">
        <v>20</v>
      </c>
      <c r="D39" s="35" t="s">
        <v>21</v>
      </c>
      <c r="E39" s="36" t="s">
        <v>638</v>
      </c>
      <c r="F39" s="37" t="s">
        <v>639</v>
      </c>
      <c r="G39" s="38" t="s">
        <v>91</v>
      </c>
      <c r="H39" s="39">
        <v>24</v>
      </c>
      <c r="I39" s="2"/>
      <c r="J39" s="40">
        <f t="shared" si="1"/>
        <v>0</v>
      </c>
      <c r="K39" s="1"/>
      <c r="L39" s="17"/>
    </row>
    <row r="40" spans="2:12" s="14" customFormat="1" ht="12" x14ac:dyDescent="0.2">
      <c r="B40" s="15"/>
      <c r="C40" s="35">
        <v>21</v>
      </c>
      <c r="D40" s="35" t="s">
        <v>21</v>
      </c>
      <c r="E40" s="36" t="s">
        <v>656</v>
      </c>
      <c r="F40" s="37" t="s">
        <v>657</v>
      </c>
      <c r="G40" s="38" t="s">
        <v>91</v>
      </c>
      <c r="H40" s="39">
        <v>30</v>
      </c>
      <c r="I40" s="2"/>
      <c r="J40" s="40">
        <f t="shared" si="1"/>
        <v>0</v>
      </c>
      <c r="K40" s="1"/>
      <c r="L40" s="17"/>
    </row>
    <row r="41" spans="2:12" s="14" customFormat="1" ht="12" x14ac:dyDescent="0.2">
      <c r="B41" s="15"/>
      <c r="C41" s="41">
        <v>22</v>
      </c>
      <c r="D41" s="41" t="s">
        <v>24</v>
      </c>
      <c r="E41" s="42" t="s">
        <v>658</v>
      </c>
      <c r="F41" s="43" t="s">
        <v>659</v>
      </c>
      <c r="G41" s="44" t="s">
        <v>91</v>
      </c>
      <c r="H41" s="45">
        <v>30</v>
      </c>
      <c r="I41" s="2"/>
      <c r="J41" s="40">
        <f t="shared" si="1"/>
        <v>0</v>
      </c>
      <c r="K41" s="1"/>
      <c r="L41" s="17"/>
    </row>
    <row r="42" spans="2:12" s="14" customFormat="1" ht="12" x14ac:dyDescent="0.2">
      <c r="B42" s="15"/>
      <c r="C42" s="35">
        <v>23</v>
      </c>
      <c r="D42" s="35" t="s">
        <v>21</v>
      </c>
      <c r="E42" s="36" t="s">
        <v>640</v>
      </c>
      <c r="F42" s="37" t="s">
        <v>641</v>
      </c>
      <c r="G42" s="38" t="s">
        <v>91</v>
      </c>
      <c r="H42" s="39">
        <v>2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41">
        <v>24</v>
      </c>
      <c r="D43" s="41" t="s">
        <v>24</v>
      </c>
      <c r="E43" s="42" t="s">
        <v>642</v>
      </c>
      <c r="F43" s="43" t="s">
        <v>643</v>
      </c>
      <c r="G43" s="44" t="s">
        <v>91</v>
      </c>
      <c r="H43" s="45">
        <v>1</v>
      </c>
      <c r="I43" s="2"/>
      <c r="J43" s="40">
        <f t="shared" si="1"/>
        <v>0</v>
      </c>
      <c r="K43" s="1"/>
      <c r="L43" s="17"/>
    </row>
    <row r="44" spans="2:12" s="14" customFormat="1" ht="12" x14ac:dyDescent="0.2">
      <c r="B44" s="15"/>
      <c r="C44" s="41">
        <v>25</v>
      </c>
      <c r="D44" s="41" t="s">
        <v>24</v>
      </c>
      <c r="E44" s="42" t="s">
        <v>713</v>
      </c>
      <c r="F44" s="43" t="s">
        <v>714</v>
      </c>
      <c r="G44" s="44" t="s">
        <v>91</v>
      </c>
      <c r="H44" s="45">
        <v>1</v>
      </c>
      <c r="I44" s="2"/>
      <c r="J44" s="40">
        <f>ROUND(I44*H44,2)</f>
        <v>0</v>
      </c>
      <c r="K44" s="1"/>
      <c r="L44" s="17"/>
    </row>
    <row r="45" spans="2:12" s="14" customFormat="1" ht="12" x14ac:dyDescent="0.2">
      <c r="B45" s="15"/>
      <c r="C45" s="35">
        <v>26</v>
      </c>
      <c r="D45" s="35" t="s">
        <v>21</v>
      </c>
      <c r="E45" s="36" t="s">
        <v>668</v>
      </c>
      <c r="F45" s="37" t="s">
        <v>669</v>
      </c>
      <c r="G45" s="38" t="s">
        <v>91</v>
      </c>
      <c r="H45" s="39">
        <v>2</v>
      </c>
      <c r="I45" s="2"/>
      <c r="J45" s="40">
        <f t="shared" ref="J45:J70" si="2">ROUND(I45*H45,2)</f>
        <v>0</v>
      </c>
      <c r="K45" s="1"/>
      <c r="L45" s="17"/>
    </row>
    <row r="46" spans="2:12" s="14" customFormat="1" ht="12" x14ac:dyDescent="0.2">
      <c r="B46" s="15"/>
      <c r="C46" s="41">
        <v>27</v>
      </c>
      <c r="D46" s="41" t="s">
        <v>24</v>
      </c>
      <c r="E46" s="42" t="s">
        <v>670</v>
      </c>
      <c r="F46" s="43" t="s">
        <v>671</v>
      </c>
      <c r="G46" s="44" t="s">
        <v>91</v>
      </c>
      <c r="H46" s="45">
        <v>2</v>
      </c>
      <c r="I46" s="2"/>
      <c r="J46" s="40">
        <f t="shared" si="2"/>
        <v>0</v>
      </c>
      <c r="K46" s="1"/>
      <c r="L46" s="17"/>
    </row>
    <row r="47" spans="2:12" s="14" customFormat="1" ht="12" x14ac:dyDescent="0.2">
      <c r="B47" s="15"/>
      <c r="C47" s="41">
        <v>28</v>
      </c>
      <c r="D47" s="41" t="s">
        <v>24</v>
      </c>
      <c r="E47" s="42" t="s">
        <v>672</v>
      </c>
      <c r="F47" s="43" t="s">
        <v>673</v>
      </c>
      <c r="G47" s="44" t="s">
        <v>91</v>
      </c>
      <c r="H47" s="45">
        <v>2</v>
      </c>
      <c r="I47" s="2"/>
      <c r="J47" s="40">
        <f t="shared" si="2"/>
        <v>0</v>
      </c>
      <c r="K47" s="1"/>
      <c r="L47" s="17"/>
    </row>
    <row r="48" spans="2:12" s="14" customFormat="1" ht="12" x14ac:dyDescent="0.2">
      <c r="B48" s="15"/>
      <c r="C48" s="35">
        <v>29</v>
      </c>
      <c r="D48" s="35" t="s">
        <v>21</v>
      </c>
      <c r="E48" s="36" t="s">
        <v>678</v>
      </c>
      <c r="F48" s="37" t="s">
        <v>679</v>
      </c>
      <c r="G48" s="38" t="s">
        <v>91</v>
      </c>
      <c r="H48" s="39">
        <v>9</v>
      </c>
      <c r="I48" s="2"/>
      <c r="J48" s="40">
        <f t="shared" si="2"/>
        <v>0</v>
      </c>
      <c r="K48" s="1"/>
      <c r="L48" s="17"/>
    </row>
    <row r="49" spans="2:12" s="14" customFormat="1" ht="12" x14ac:dyDescent="0.2">
      <c r="B49" s="15"/>
      <c r="C49" s="35">
        <v>30</v>
      </c>
      <c r="D49" s="35" t="s">
        <v>21</v>
      </c>
      <c r="E49" s="36" t="s">
        <v>680</v>
      </c>
      <c r="F49" s="37" t="s">
        <v>681</v>
      </c>
      <c r="G49" s="38" t="s">
        <v>91</v>
      </c>
      <c r="H49" s="39">
        <v>3</v>
      </c>
      <c r="I49" s="2"/>
      <c r="J49" s="40">
        <f t="shared" si="2"/>
        <v>0</v>
      </c>
      <c r="K49" s="1"/>
      <c r="L49" s="17"/>
    </row>
    <row r="50" spans="2:12" s="14" customFormat="1" ht="12" x14ac:dyDescent="0.2">
      <c r="B50" s="15"/>
      <c r="C50" s="35">
        <v>31</v>
      </c>
      <c r="D50" s="35" t="s">
        <v>21</v>
      </c>
      <c r="E50" s="36" t="s">
        <v>682</v>
      </c>
      <c r="F50" s="37" t="s">
        <v>209</v>
      </c>
      <c r="G50" s="38" t="s">
        <v>210</v>
      </c>
      <c r="H50" s="39">
        <v>12</v>
      </c>
      <c r="I50" s="2"/>
      <c r="J50" s="40">
        <f t="shared" si="2"/>
        <v>0</v>
      </c>
      <c r="K50" s="1"/>
      <c r="L50" s="17"/>
    </row>
    <row r="51" spans="2:12" s="14" customFormat="1" ht="12" x14ac:dyDescent="0.2">
      <c r="B51" s="15"/>
      <c r="C51" s="35">
        <v>32</v>
      </c>
      <c r="D51" s="35" t="s">
        <v>21</v>
      </c>
      <c r="E51" s="36" t="s">
        <v>650</v>
      </c>
      <c r="F51" s="37" t="s">
        <v>651</v>
      </c>
      <c r="G51" s="38" t="s">
        <v>72</v>
      </c>
      <c r="H51" s="39">
        <v>60</v>
      </c>
      <c r="I51" s="2"/>
      <c r="J51" s="40">
        <f t="shared" si="2"/>
        <v>0</v>
      </c>
      <c r="K51" s="1"/>
      <c r="L51" s="17"/>
    </row>
    <row r="52" spans="2:12" s="14" customFormat="1" ht="24" x14ac:dyDescent="0.2">
      <c r="B52" s="15"/>
      <c r="C52" s="41">
        <v>33</v>
      </c>
      <c r="D52" s="41" t="s">
        <v>24</v>
      </c>
      <c r="E52" s="42" t="s">
        <v>652</v>
      </c>
      <c r="F52" s="43" t="s">
        <v>653</v>
      </c>
      <c r="G52" s="44" t="s">
        <v>72</v>
      </c>
      <c r="H52" s="45">
        <v>60</v>
      </c>
      <c r="I52" s="2"/>
      <c r="J52" s="40">
        <f t="shared" si="2"/>
        <v>0</v>
      </c>
      <c r="K52" s="1"/>
      <c r="L52" s="17"/>
    </row>
    <row r="53" spans="2:12" s="14" customFormat="1" ht="12" x14ac:dyDescent="0.2">
      <c r="B53" s="15"/>
      <c r="C53" s="35">
        <v>34</v>
      </c>
      <c r="D53" s="35" t="s">
        <v>21</v>
      </c>
      <c r="E53" s="36" t="s">
        <v>666</v>
      </c>
      <c r="F53" s="37" t="s">
        <v>667</v>
      </c>
      <c r="G53" s="38" t="s">
        <v>91</v>
      </c>
      <c r="H53" s="39">
        <v>1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35">
        <v>35</v>
      </c>
      <c r="D54" s="35" t="s">
        <v>21</v>
      </c>
      <c r="E54" s="36" t="s">
        <v>660</v>
      </c>
      <c r="F54" s="37" t="s">
        <v>661</v>
      </c>
      <c r="G54" s="38" t="s">
        <v>91</v>
      </c>
      <c r="H54" s="39">
        <v>3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41">
        <v>36</v>
      </c>
      <c r="D55" s="41" t="s">
        <v>24</v>
      </c>
      <c r="E55" s="42" t="s">
        <v>662</v>
      </c>
      <c r="F55" s="43" t="s">
        <v>663</v>
      </c>
      <c r="G55" s="44" t="s">
        <v>91</v>
      </c>
      <c r="H55" s="45">
        <v>3</v>
      </c>
      <c r="I55" s="2"/>
      <c r="J55" s="40">
        <f t="shared" si="2"/>
        <v>0</v>
      </c>
      <c r="K55" s="1"/>
      <c r="L55" s="17"/>
    </row>
    <row r="56" spans="2:12" s="14" customFormat="1" ht="12" x14ac:dyDescent="0.2">
      <c r="B56" s="15"/>
      <c r="C56" s="35">
        <v>37</v>
      </c>
      <c r="D56" s="35" t="s">
        <v>21</v>
      </c>
      <c r="E56" s="36" t="s">
        <v>664</v>
      </c>
      <c r="F56" s="37" t="s">
        <v>665</v>
      </c>
      <c r="G56" s="38" t="s">
        <v>91</v>
      </c>
      <c r="H56" s="39">
        <v>1</v>
      </c>
      <c r="I56" s="2"/>
      <c r="J56" s="40">
        <f t="shared" si="2"/>
        <v>0</v>
      </c>
      <c r="K56" s="1"/>
      <c r="L56" s="17"/>
    </row>
    <row r="57" spans="2:12" s="30" customFormat="1" ht="25.9" customHeight="1" x14ac:dyDescent="0.2">
      <c r="B57" s="29"/>
      <c r="D57" s="31" t="s">
        <v>18</v>
      </c>
      <c r="E57" s="32" t="s">
        <v>93</v>
      </c>
      <c r="F57" s="32" t="s">
        <v>94</v>
      </c>
      <c r="I57" s="10"/>
      <c r="J57" s="33"/>
      <c r="K57" s="10"/>
      <c r="L57" s="34"/>
    </row>
    <row r="58" spans="2:12" s="14" customFormat="1" ht="12" x14ac:dyDescent="0.2">
      <c r="B58" s="15"/>
      <c r="C58" s="35">
        <v>38</v>
      </c>
      <c r="D58" s="35" t="s">
        <v>21</v>
      </c>
      <c r="E58" s="36" t="s">
        <v>687</v>
      </c>
      <c r="F58" s="37" t="s">
        <v>688</v>
      </c>
      <c r="G58" s="38" t="s">
        <v>91</v>
      </c>
      <c r="H58" s="39">
        <v>1</v>
      </c>
      <c r="I58" s="2"/>
      <c r="J58" s="40">
        <f t="shared" si="2"/>
        <v>0</v>
      </c>
      <c r="K58" s="1"/>
      <c r="L58" s="17"/>
    </row>
    <row r="59" spans="2:12" s="14" customFormat="1" ht="12" x14ac:dyDescent="0.2">
      <c r="B59" s="15"/>
      <c r="C59" s="35">
        <v>39</v>
      </c>
      <c r="D59" s="35" t="s">
        <v>21</v>
      </c>
      <c r="E59" s="36" t="s">
        <v>414</v>
      </c>
      <c r="F59" s="37" t="s">
        <v>689</v>
      </c>
      <c r="G59" s="38" t="s">
        <v>91</v>
      </c>
      <c r="H59" s="39">
        <v>1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41">
        <v>40</v>
      </c>
      <c r="D60" s="41" t="s">
        <v>24</v>
      </c>
      <c r="E60" s="42" t="s">
        <v>690</v>
      </c>
      <c r="F60" s="43" t="s">
        <v>691</v>
      </c>
      <c r="G60" s="44" t="s">
        <v>692</v>
      </c>
      <c r="H60" s="45">
        <v>1</v>
      </c>
      <c r="I60" s="2"/>
      <c r="J60" s="40">
        <f t="shared" si="2"/>
        <v>0</v>
      </c>
      <c r="K60" s="1"/>
      <c r="L60" s="17"/>
    </row>
    <row r="61" spans="2:12" s="14" customFormat="1" ht="12" x14ac:dyDescent="0.2">
      <c r="B61" s="15"/>
      <c r="C61" s="35">
        <v>41</v>
      </c>
      <c r="D61" s="35" t="s">
        <v>21</v>
      </c>
      <c r="E61" s="36" t="s">
        <v>693</v>
      </c>
      <c r="F61" s="37" t="s">
        <v>694</v>
      </c>
      <c r="G61" s="38" t="s">
        <v>396</v>
      </c>
      <c r="H61" s="39">
        <v>24</v>
      </c>
      <c r="I61" s="2"/>
      <c r="J61" s="40">
        <f t="shared" si="2"/>
        <v>0</v>
      </c>
      <c r="K61" s="1"/>
      <c r="L61" s="17"/>
    </row>
    <row r="62" spans="2:12" s="30" customFormat="1" ht="25.9" customHeight="1" x14ac:dyDescent="0.2">
      <c r="B62" s="29"/>
      <c r="D62" s="31" t="s">
        <v>18</v>
      </c>
      <c r="E62" s="32" t="s">
        <v>416</v>
      </c>
      <c r="F62" s="32" t="s">
        <v>695</v>
      </c>
      <c r="I62" s="10"/>
      <c r="J62" s="33"/>
      <c r="K62" s="10"/>
      <c r="L62" s="34"/>
    </row>
    <row r="63" spans="2:12" s="14" customFormat="1" ht="12" x14ac:dyDescent="0.2">
      <c r="B63" s="15"/>
      <c r="C63" s="35">
        <v>42</v>
      </c>
      <c r="D63" s="35" t="s">
        <v>21</v>
      </c>
      <c r="E63" s="36" t="s">
        <v>696</v>
      </c>
      <c r="F63" s="37" t="s">
        <v>697</v>
      </c>
      <c r="G63" s="38" t="s">
        <v>91</v>
      </c>
      <c r="H63" s="39">
        <v>2</v>
      </c>
      <c r="I63" s="2"/>
      <c r="J63" s="40">
        <f t="shared" si="2"/>
        <v>0</v>
      </c>
      <c r="K63" s="1"/>
      <c r="L63" s="17"/>
    </row>
    <row r="64" spans="2:12" s="14" customFormat="1" ht="12" x14ac:dyDescent="0.2">
      <c r="B64" s="15"/>
      <c r="C64" s="35">
        <v>43</v>
      </c>
      <c r="D64" s="35" t="s">
        <v>21</v>
      </c>
      <c r="E64" s="36" t="s">
        <v>428</v>
      </c>
      <c r="F64" s="37" t="s">
        <v>429</v>
      </c>
      <c r="G64" s="38" t="s">
        <v>72</v>
      </c>
      <c r="H64" s="39">
        <v>6</v>
      </c>
      <c r="I64" s="2"/>
      <c r="J64" s="40">
        <f t="shared" si="2"/>
        <v>0</v>
      </c>
      <c r="K64" s="1"/>
      <c r="L64" s="17"/>
    </row>
    <row r="65" spans="2:12" s="14" customFormat="1" ht="12" x14ac:dyDescent="0.2">
      <c r="B65" s="15"/>
      <c r="C65" s="35">
        <v>44</v>
      </c>
      <c r="D65" s="35" t="s">
        <v>21</v>
      </c>
      <c r="E65" s="36" t="s">
        <v>442</v>
      </c>
      <c r="F65" s="37" t="s">
        <v>443</v>
      </c>
      <c r="G65" s="38" t="s">
        <v>72</v>
      </c>
      <c r="H65" s="39">
        <v>6</v>
      </c>
      <c r="I65" s="2"/>
      <c r="J65" s="40">
        <f t="shared" si="2"/>
        <v>0</v>
      </c>
      <c r="K65" s="1"/>
      <c r="L65" s="17"/>
    </row>
    <row r="66" spans="2:12" s="14" customFormat="1" ht="12" x14ac:dyDescent="0.2">
      <c r="B66" s="15"/>
      <c r="C66" s="35">
        <v>45</v>
      </c>
      <c r="D66" s="35" t="s">
        <v>21</v>
      </c>
      <c r="E66" s="36" t="s">
        <v>444</v>
      </c>
      <c r="F66" s="37" t="s">
        <v>700</v>
      </c>
      <c r="G66" s="38" t="s">
        <v>72</v>
      </c>
      <c r="H66" s="39">
        <v>6</v>
      </c>
      <c r="I66" s="2"/>
      <c r="J66" s="40">
        <f t="shared" si="2"/>
        <v>0</v>
      </c>
      <c r="K66" s="1"/>
      <c r="L66" s="17"/>
    </row>
    <row r="67" spans="2:12" s="14" customFormat="1" ht="12" x14ac:dyDescent="0.2">
      <c r="B67" s="15"/>
      <c r="C67" s="41">
        <v>46</v>
      </c>
      <c r="D67" s="41" t="s">
        <v>24</v>
      </c>
      <c r="E67" s="42" t="s">
        <v>701</v>
      </c>
      <c r="F67" s="43" t="s">
        <v>702</v>
      </c>
      <c r="G67" s="44" t="s">
        <v>72</v>
      </c>
      <c r="H67" s="45">
        <v>6</v>
      </c>
      <c r="I67" s="2"/>
      <c r="J67" s="40">
        <f t="shared" si="2"/>
        <v>0</v>
      </c>
      <c r="K67" s="1"/>
      <c r="L67" s="17"/>
    </row>
    <row r="68" spans="2:12" s="14" customFormat="1" ht="12" x14ac:dyDescent="0.2">
      <c r="B68" s="15"/>
      <c r="C68" s="35">
        <v>47</v>
      </c>
      <c r="D68" s="35" t="s">
        <v>21</v>
      </c>
      <c r="E68" s="36" t="s">
        <v>698</v>
      </c>
      <c r="F68" s="37" t="s">
        <v>699</v>
      </c>
      <c r="G68" s="38" t="s">
        <v>72</v>
      </c>
      <c r="H68" s="39">
        <v>6</v>
      </c>
      <c r="I68" s="2"/>
      <c r="J68" s="40">
        <f t="shared" si="2"/>
        <v>0</v>
      </c>
      <c r="K68" s="1"/>
      <c r="L68" s="17"/>
    </row>
    <row r="69" spans="2:12" s="14" customFormat="1" ht="12" x14ac:dyDescent="0.2">
      <c r="B69" s="15"/>
      <c r="C69" s="35">
        <v>48</v>
      </c>
      <c r="D69" s="35" t="s">
        <v>21</v>
      </c>
      <c r="E69" s="36" t="s">
        <v>703</v>
      </c>
      <c r="F69" s="37" t="s">
        <v>704</v>
      </c>
      <c r="G69" s="38" t="s">
        <v>460</v>
      </c>
      <c r="H69" s="39">
        <v>6.0000000000000001E-3</v>
      </c>
      <c r="I69" s="2"/>
      <c r="J69" s="40">
        <f t="shared" si="2"/>
        <v>0</v>
      </c>
      <c r="K69" s="1"/>
      <c r="L69" s="17"/>
    </row>
    <row r="70" spans="2:12" s="14" customFormat="1" ht="12" x14ac:dyDescent="0.2">
      <c r="B70" s="15"/>
      <c r="C70" s="35">
        <v>49</v>
      </c>
      <c r="D70" s="35" t="s">
        <v>21</v>
      </c>
      <c r="E70" s="36" t="s">
        <v>705</v>
      </c>
      <c r="F70" s="37" t="s">
        <v>462</v>
      </c>
      <c r="G70" s="38" t="s">
        <v>460</v>
      </c>
      <c r="H70" s="39">
        <v>6.0000000000000001E-3</v>
      </c>
      <c r="I70" s="2"/>
      <c r="J70" s="40">
        <f t="shared" si="2"/>
        <v>0</v>
      </c>
      <c r="K70" s="1"/>
      <c r="L70" s="17"/>
    </row>
    <row r="71" spans="2:12" s="30" customFormat="1" ht="25.9" customHeight="1" x14ac:dyDescent="0.2">
      <c r="B71" s="29"/>
      <c r="D71" s="31" t="s">
        <v>18</v>
      </c>
      <c r="E71" s="32" t="s">
        <v>86</v>
      </c>
      <c r="F71" s="32" t="s">
        <v>87</v>
      </c>
      <c r="I71" s="10"/>
      <c r="J71" s="33"/>
      <c r="K71" s="10"/>
      <c r="L71" s="34"/>
    </row>
    <row r="72" spans="2:12" s="14" customFormat="1" ht="12" x14ac:dyDescent="0.2">
      <c r="B72" s="15"/>
      <c r="C72" s="35">
        <v>50</v>
      </c>
      <c r="D72" s="35" t="s">
        <v>21</v>
      </c>
      <c r="E72" s="36" t="s">
        <v>706</v>
      </c>
      <c r="F72" s="37" t="s">
        <v>707</v>
      </c>
      <c r="G72" s="38" t="s">
        <v>91</v>
      </c>
      <c r="H72" s="39">
        <v>4</v>
      </c>
      <c r="I72" s="2"/>
      <c r="J72" s="40">
        <f t="shared" si="1"/>
        <v>0</v>
      </c>
      <c r="K72" s="1"/>
      <c r="L72" s="17"/>
    </row>
    <row r="73" spans="2:12" s="14" customFormat="1" ht="12" x14ac:dyDescent="0.2">
      <c r="B73" s="15"/>
      <c r="C73" s="35">
        <v>51</v>
      </c>
      <c r="D73" s="35" t="s">
        <v>21</v>
      </c>
      <c r="E73" s="36" t="s">
        <v>708</v>
      </c>
      <c r="F73" s="37" t="s">
        <v>709</v>
      </c>
      <c r="G73" s="38" t="s">
        <v>91</v>
      </c>
      <c r="H73" s="39">
        <v>4</v>
      </c>
      <c r="I73" s="2"/>
      <c r="J73" s="40">
        <f t="shared" si="1"/>
        <v>0</v>
      </c>
      <c r="K73" s="1"/>
      <c r="L73" s="17"/>
    </row>
    <row r="74" spans="2:12" s="14" customFormat="1" ht="22.9" customHeight="1" x14ac:dyDescent="0.25">
      <c r="B74" s="15"/>
      <c r="C74" s="48" t="s">
        <v>7</v>
      </c>
      <c r="J74" s="49">
        <f>SUM(J12:J73)</f>
        <v>0</v>
      </c>
      <c r="L74" s="17"/>
    </row>
    <row r="75" spans="2:12" s="14" customFormat="1" ht="6.95" customHeight="1" x14ac:dyDescent="0.2"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52"/>
    </row>
    <row r="77" spans="2:12" x14ac:dyDescent="0.2">
      <c r="J77" s="54"/>
    </row>
    <row r="78" spans="2:12" x14ac:dyDescent="0.2">
      <c r="H78" s="55"/>
    </row>
  </sheetData>
  <sheetProtection algorithmName="SHA-512" hashValue="a5yUGlCp3jU6NknN69HlsIbl76rfLLjpXXjBy2ixDBAEtMwCM6Egca4Amz0hthAUKEvr5rFbwuaCHum3+MJKHA==" saltValue="iyv18npXIisYM+xievI/3A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74" xr:uid="{50B734FE-7F1B-4331-81C0-776BE9CFDB81}">
      <formula1>ROUND(I11,2)</formula1>
    </dataValidation>
  </dataValidations>
  <hyperlinks>
    <hyperlink ref="O4" location="'Rek. obj.'!A1" display="*späť na Rek. obj." xr:uid="{6465ED99-6F7F-47F2-8BB9-72C0A33158FC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DF969-678F-4CE9-9720-ABABB2DAAC2F}">
  <sheetPr>
    <pageSetUpPr fitToPage="1"/>
  </sheetPr>
  <dimension ref="B1:O43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715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716</v>
      </c>
      <c r="F12" s="37" t="s">
        <v>717</v>
      </c>
      <c r="G12" s="38" t="s">
        <v>68</v>
      </c>
      <c r="H12" s="39">
        <v>14.432</v>
      </c>
      <c r="I12" s="2"/>
      <c r="J12" s="40">
        <f t="shared" ref="J12:J15" si="0">ROUND(I12*H12,2)</f>
        <v>0</v>
      </c>
      <c r="K12" s="1"/>
      <c r="L12" s="17"/>
    </row>
    <row r="13" spans="2:15" s="14" customFormat="1" ht="12" x14ac:dyDescent="0.2">
      <c r="B13" s="15"/>
      <c r="C13" s="41" t="s">
        <v>69</v>
      </c>
      <c r="D13" s="41" t="s">
        <v>24</v>
      </c>
      <c r="E13" s="42" t="s">
        <v>718</v>
      </c>
      <c r="F13" s="43" t="s">
        <v>719</v>
      </c>
      <c r="G13" s="44" t="s">
        <v>22</v>
      </c>
      <c r="H13" s="45">
        <v>25.978000000000002</v>
      </c>
      <c r="I13" s="2"/>
      <c r="J13" s="40">
        <f t="shared" si="0"/>
        <v>0</v>
      </c>
      <c r="K13" s="1"/>
      <c r="L13" s="17"/>
    </row>
    <row r="14" spans="2:15" s="30" customFormat="1" ht="12" x14ac:dyDescent="0.2">
      <c r="B14" s="29"/>
      <c r="C14" s="35" t="s">
        <v>73</v>
      </c>
      <c r="D14" s="35" t="s">
        <v>21</v>
      </c>
      <c r="E14" s="36" t="s">
        <v>720</v>
      </c>
      <c r="F14" s="37" t="s">
        <v>721</v>
      </c>
      <c r="G14" s="38" t="s">
        <v>457</v>
      </c>
      <c r="H14" s="39">
        <v>32.514000000000003</v>
      </c>
      <c r="I14" s="2"/>
      <c r="J14" s="40">
        <f t="shared" si="0"/>
        <v>0</v>
      </c>
      <c r="K14" s="1"/>
      <c r="L14" s="34"/>
    </row>
    <row r="15" spans="2:15" s="14" customFormat="1" ht="12" x14ac:dyDescent="0.2">
      <c r="B15" s="15"/>
      <c r="C15" s="41" t="s">
        <v>77</v>
      </c>
      <c r="D15" s="41" t="s">
        <v>24</v>
      </c>
      <c r="E15" s="42" t="s">
        <v>722</v>
      </c>
      <c r="F15" s="43" t="s">
        <v>723</v>
      </c>
      <c r="G15" s="44" t="s">
        <v>22</v>
      </c>
      <c r="H15" s="45">
        <v>11.705</v>
      </c>
      <c r="I15" s="2"/>
      <c r="J15" s="40">
        <f t="shared" si="0"/>
        <v>0</v>
      </c>
      <c r="K15" s="1"/>
      <c r="L15" s="17"/>
    </row>
    <row r="16" spans="2:15" s="30" customFormat="1" ht="25.9" customHeight="1" x14ac:dyDescent="0.2">
      <c r="B16" s="29"/>
      <c r="D16" s="31" t="s">
        <v>18</v>
      </c>
      <c r="E16" s="32" t="s">
        <v>86</v>
      </c>
      <c r="F16" s="32" t="s">
        <v>87</v>
      </c>
      <c r="I16" s="10"/>
      <c r="J16" s="33"/>
      <c r="K16" s="10"/>
      <c r="L16" s="34"/>
    </row>
    <row r="17" spans="2:12" s="14" customFormat="1" ht="12" x14ac:dyDescent="0.2">
      <c r="B17" s="15"/>
      <c r="C17" s="35" t="s">
        <v>80</v>
      </c>
      <c r="D17" s="35" t="s">
        <v>21</v>
      </c>
      <c r="E17" s="36" t="s">
        <v>724</v>
      </c>
      <c r="F17" s="37" t="s">
        <v>725</v>
      </c>
      <c r="G17" s="38" t="s">
        <v>68</v>
      </c>
      <c r="H17" s="39">
        <v>14.282999999999999</v>
      </c>
      <c r="I17" s="2"/>
      <c r="J17" s="40">
        <f t="shared" ref="J17:J38" si="1">ROUND(I17*H17,2)</f>
        <v>0</v>
      </c>
      <c r="K17" s="1"/>
      <c r="L17" s="17"/>
    </row>
    <row r="18" spans="2:12" s="14" customFormat="1" ht="12" x14ac:dyDescent="0.2">
      <c r="B18" s="15"/>
      <c r="C18" s="35" t="s">
        <v>83</v>
      </c>
      <c r="D18" s="35" t="s">
        <v>21</v>
      </c>
      <c r="E18" s="36" t="s">
        <v>726</v>
      </c>
      <c r="F18" s="37" t="s">
        <v>727</v>
      </c>
      <c r="G18" s="38" t="s">
        <v>68</v>
      </c>
      <c r="H18" s="39">
        <v>19.763000000000002</v>
      </c>
      <c r="I18" s="2"/>
      <c r="J18" s="40">
        <f t="shared" si="1"/>
        <v>0</v>
      </c>
      <c r="K18" s="1"/>
      <c r="L18" s="17"/>
    </row>
    <row r="19" spans="2:12" s="14" customFormat="1" ht="12" x14ac:dyDescent="0.2">
      <c r="B19" s="15"/>
      <c r="C19" s="35" t="s">
        <v>88</v>
      </c>
      <c r="D19" s="35" t="s">
        <v>21</v>
      </c>
      <c r="E19" s="36" t="s">
        <v>728</v>
      </c>
      <c r="F19" s="37" t="s">
        <v>729</v>
      </c>
      <c r="G19" s="38" t="s">
        <v>68</v>
      </c>
      <c r="H19" s="39">
        <v>15.477</v>
      </c>
      <c r="I19" s="2"/>
      <c r="J19" s="40">
        <f t="shared" si="1"/>
        <v>0</v>
      </c>
      <c r="K19" s="1"/>
      <c r="L19" s="17"/>
    </row>
    <row r="20" spans="2:12" s="14" customFormat="1" ht="12" x14ac:dyDescent="0.2">
      <c r="B20" s="15"/>
      <c r="C20" s="35" t="s">
        <v>95</v>
      </c>
      <c r="D20" s="35" t="s">
        <v>21</v>
      </c>
      <c r="E20" s="36" t="s">
        <v>730</v>
      </c>
      <c r="F20" s="37" t="s">
        <v>731</v>
      </c>
      <c r="G20" s="38" t="s">
        <v>91</v>
      </c>
      <c r="H20" s="39">
        <v>2</v>
      </c>
      <c r="I20" s="2"/>
      <c r="J20" s="40">
        <f t="shared" si="1"/>
        <v>0</v>
      </c>
      <c r="K20" s="1"/>
      <c r="L20" s="17"/>
    </row>
    <row r="21" spans="2:12" s="14" customFormat="1" ht="12" x14ac:dyDescent="0.2">
      <c r="B21" s="15"/>
      <c r="C21" s="35" t="s">
        <v>86</v>
      </c>
      <c r="D21" s="35" t="s">
        <v>21</v>
      </c>
      <c r="E21" s="36" t="s">
        <v>732</v>
      </c>
      <c r="F21" s="37" t="s">
        <v>733</v>
      </c>
      <c r="G21" s="38" t="s">
        <v>91</v>
      </c>
      <c r="H21" s="39">
        <v>2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35" t="s">
        <v>100</v>
      </c>
      <c r="D22" s="35" t="s">
        <v>21</v>
      </c>
      <c r="E22" s="36" t="s">
        <v>734</v>
      </c>
      <c r="F22" s="37" t="s">
        <v>735</v>
      </c>
      <c r="G22" s="38" t="s">
        <v>457</v>
      </c>
      <c r="H22" s="39">
        <v>1.92</v>
      </c>
      <c r="I22" s="2"/>
      <c r="J22" s="40">
        <f t="shared" si="1"/>
        <v>0</v>
      </c>
      <c r="K22" s="1"/>
      <c r="L22" s="17"/>
    </row>
    <row r="23" spans="2:12" s="14" customFormat="1" ht="12" x14ac:dyDescent="0.2">
      <c r="B23" s="15"/>
      <c r="C23" s="35" t="s">
        <v>104</v>
      </c>
      <c r="D23" s="35" t="s">
        <v>21</v>
      </c>
      <c r="E23" s="36" t="s">
        <v>736</v>
      </c>
      <c r="F23" s="37" t="s">
        <v>737</v>
      </c>
      <c r="G23" s="38" t="s">
        <v>457</v>
      </c>
      <c r="H23" s="39">
        <v>3.1520000000000001</v>
      </c>
      <c r="I23" s="2"/>
      <c r="J23" s="40">
        <f t="shared" si="1"/>
        <v>0</v>
      </c>
      <c r="K23" s="1"/>
      <c r="L23" s="17"/>
    </row>
    <row r="24" spans="2:12" s="14" customFormat="1" ht="12" x14ac:dyDescent="0.2">
      <c r="B24" s="15"/>
      <c r="C24" s="35" t="s">
        <v>107</v>
      </c>
      <c r="D24" s="35" t="s">
        <v>21</v>
      </c>
      <c r="E24" s="36" t="s">
        <v>738</v>
      </c>
      <c r="F24" s="37" t="s">
        <v>739</v>
      </c>
      <c r="G24" s="38" t="s">
        <v>72</v>
      </c>
      <c r="H24" s="39">
        <v>15.48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35" t="s">
        <v>110</v>
      </c>
      <c r="D25" s="35" t="s">
        <v>21</v>
      </c>
      <c r="E25" s="36" t="s">
        <v>740</v>
      </c>
      <c r="F25" s="37" t="s">
        <v>741</v>
      </c>
      <c r="G25" s="38" t="s">
        <v>22</v>
      </c>
      <c r="H25" s="39">
        <v>0.152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35" t="s">
        <v>113</v>
      </c>
      <c r="D26" s="35" t="s">
        <v>21</v>
      </c>
      <c r="E26" s="36" t="s">
        <v>742</v>
      </c>
      <c r="F26" s="37" t="s">
        <v>743</v>
      </c>
      <c r="G26" s="38" t="s">
        <v>22</v>
      </c>
      <c r="H26" s="39">
        <v>79.456999999999994</v>
      </c>
      <c r="I26" s="2"/>
      <c r="J26" s="40">
        <f t="shared" si="1"/>
        <v>0</v>
      </c>
      <c r="K26" s="1"/>
      <c r="L26" s="17"/>
    </row>
    <row r="27" spans="2:12" s="14" customFormat="1" ht="19.5" x14ac:dyDescent="0.2">
      <c r="B27" s="15"/>
      <c r="D27" s="46" t="s">
        <v>23</v>
      </c>
      <c r="F27" s="47" t="s">
        <v>744</v>
      </c>
      <c r="I27" s="9"/>
      <c r="K27" s="9"/>
      <c r="L27" s="17"/>
    </row>
    <row r="28" spans="2:12" s="14" customFormat="1" ht="12" x14ac:dyDescent="0.2">
      <c r="B28" s="15"/>
      <c r="C28" s="35" t="s">
        <v>116</v>
      </c>
      <c r="D28" s="35" t="s">
        <v>21</v>
      </c>
      <c r="E28" s="36" t="s">
        <v>745</v>
      </c>
      <c r="F28" s="37" t="s">
        <v>746</v>
      </c>
      <c r="G28" s="38" t="s">
        <v>22</v>
      </c>
      <c r="H28" s="39">
        <v>1748.0540000000001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35" t="s">
        <v>119</v>
      </c>
      <c r="D29" s="35" t="s">
        <v>21</v>
      </c>
      <c r="E29" s="36" t="s">
        <v>747</v>
      </c>
      <c r="F29" s="37" t="s">
        <v>564</v>
      </c>
      <c r="G29" s="38" t="s">
        <v>22</v>
      </c>
      <c r="H29" s="39">
        <v>69.960999999999999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35" t="s">
        <v>122</v>
      </c>
      <c r="D30" s="35" t="s">
        <v>21</v>
      </c>
      <c r="E30" s="36" t="s">
        <v>748</v>
      </c>
      <c r="F30" s="37" t="s">
        <v>749</v>
      </c>
      <c r="G30" s="38" t="s">
        <v>22</v>
      </c>
      <c r="H30" s="39">
        <v>8.6259999999999994</v>
      </c>
      <c r="I30" s="2"/>
      <c r="J30" s="40">
        <f t="shared" si="1"/>
        <v>0</v>
      </c>
      <c r="K30" s="1"/>
      <c r="L30" s="17"/>
    </row>
    <row r="31" spans="2:12" s="14" customFormat="1" ht="24" x14ac:dyDescent="0.2">
      <c r="B31" s="15"/>
      <c r="C31" s="35" t="s">
        <v>125</v>
      </c>
      <c r="D31" s="35" t="s">
        <v>21</v>
      </c>
      <c r="E31" s="36" t="s">
        <v>750</v>
      </c>
      <c r="F31" s="37" t="s">
        <v>751</v>
      </c>
      <c r="G31" s="38" t="s">
        <v>22</v>
      </c>
      <c r="H31" s="39">
        <v>0.14099999999999999</v>
      </c>
      <c r="I31" s="2"/>
      <c r="J31" s="40">
        <f t="shared" si="1"/>
        <v>0</v>
      </c>
      <c r="K31" s="1"/>
      <c r="L31" s="17"/>
    </row>
    <row r="32" spans="2:12" s="30" customFormat="1" ht="25.9" customHeight="1" x14ac:dyDescent="0.2">
      <c r="B32" s="29"/>
      <c r="D32" s="31" t="s">
        <v>18</v>
      </c>
      <c r="E32" s="32" t="s">
        <v>752</v>
      </c>
      <c r="F32" s="32" t="s">
        <v>753</v>
      </c>
      <c r="I32" s="10"/>
      <c r="J32" s="33"/>
      <c r="K32" s="10"/>
      <c r="L32" s="34"/>
    </row>
    <row r="33" spans="2:12" s="30" customFormat="1" ht="25.9" customHeight="1" x14ac:dyDescent="0.2">
      <c r="B33" s="29"/>
      <c r="D33" s="31" t="s">
        <v>18</v>
      </c>
      <c r="E33" s="32" t="s">
        <v>754</v>
      </c>
      <c r="F33" s="32" t="s">
        <v>755</v>
      </c>
      <c r="I33" s="10"/>
      <c r="J33" s="33"/>
      <c r="K33" s="10"/>
      <c r="L33" s="34"/>
    </row>
    <row r="34" spans="2:12" s="14" customFormat="1" ht="12" x14ac:dyDescent="0.2">
      <c r="B34" s="15"/>
      <c r="C34" s="35">
        <v>19</v>
      </c>
      <c r="D34" s="35" t="s">
        <v>21</v>
      </c>
      <c r="E34" s="36" t="s">
        <v>756</v>
      </c>
      <c r="F34" s="37" t="s">
        <v>757</v>
      </c>
      <c r="G34" s="38" t="s">
        <v>457</v>
      </c>
      <c r="H34" s="39">
        <v>102.289</v>
      </c>
      <c r="I34" s="2"/>
      <c r="J34" s="40">
        <f t="shared" si="1"/>
        <v>0</v>
      </c>
      <c r="K34" s="1"/>
      <c r="L34" s="17"/>
    </row>
    <row r="35" spans="2:12" s="30" customFormat="1" ht="25.9" customHeight="1" x14ac:dyDescent="0.2">
      <c r="B35" s="29"/>
      <c r="D35" s="31" t="s">
        <v>18</v>
      </c>
      <c r="E35" s="32" t="s">
        <v>758</v>
      </c>
      <c r="F35" s="32" t="s">
        <v>759</v>
      </c>
      <c r="I35" s="10"/>
      <c r="J35" s="33"/>
      <c r="K35" s="10"/>
      <c r="L35" s="34"/>
    </row>
    <row r="36" spans="2:12" s="14" customFormat="1" ht="12" x14ac:dyDescent="0.2">
      <c r="B36" s="15"/>
      <c r="C36" s="35">
        <v>20</v>
      </c>
      <c r="D36" s="35" t="s">
        <v>21</v>
      </c>
      <c r="E36" s="36" t="s">
        <v>760</v>
      </c>
      <c r="F36" s="37" t="s">
        <v>761</v>
      </c>
      <c r="G36" s="38" t="s">
        <v>457</v>
      </c>
      <c r="H36" s="39">
        <v>12.16</v>
      </c>
      <c r="I36" s="2"/>
      <c r="J36" s="40">
        <f t="shared" si="1"/>
        <v>0</v>
      </c>
      <c r="K36" s="1"/>
      <c r="L36" s="17"/>
    </row>
    <row r="37" spans="2:12" s="30" customFormat="1" ht="25.9" customHeight="1" x14ac:dyDescent="0.2">
      <c r="B37" s="29"/>
      <c r="D37" s="31" t="s">
        <v>18</v>
      </c>
      <c r="E37" s="32" t="s">
        <v>762</v>
      </c>
      <c r="F37" s="32" t="s">
        <v>763</v>
      </c>
      <c r="I37" s="10"/>
      <c r="J37" s="33"/>
      <c r="K37" s="10"/>
      <c r="L37" s="34"/>
    </row>
    <row r="38" spans="2:12" s="14" customFormat="1" ht="12" x14ac:dyDescent="0.2">
      <c r="B38" s="15"/>
      <c r="C38" s="35">
        <v>21</v>
      </c>
      <c r="D38" s="35" t="s">
        <v>21</v>
      </c>
      <c r="E38" s="36" t="s">
        <v>764</v>
      </c>
      <c r="F38" s="37" t="s">
        <v>765</v>
      </c>
      <c r="G38" s="38" t="s">
        <v>457</v>
      </c>
      <c r="H38" s="39">
        <v>39.042999999999999</v>
      </c>
      <c r="I38" s="2"/>
      <c r="J38" s="40">
        <f t="shared" si="1"/>
        <v>0</v>
      </c>
      <c r="K38" s="1"/>
      <c r="L38" s="17"/>
    </row>
    <row r="39" spans="2:12" s="14" customFormat="1" ht="22.9" customHeight="1" x14ac:dyDescent="0.25">
      <c r="B39" s="15"/>
      <c r="C39" s="48" t="s">
        <v>7</v>
      </c>
      <c r="J39" s="49">
        <f>SUM(J12:J38)</f>
        <v>0</v>
      </c>
      <c r="L39" s="17"/>
    </row>
    <row r="40" spans="2:12" s="14" customFormat="1" ht="6.95" customHeight="1" x14ac:dyDescent="0.2"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2"/>
    </row>
    <row r="42" spans="2:12" x14ac:dyDescent="0.2">
      <c r="J42" s="54"/>
    </row>
    <row r="43" spans="2:12" x14ac:dyDescent="0.2">
      <c r="H43" s="55"/>
    </row>
  </sheetData>
  <sheetProtection algorithmName="SHA-512" hashValue="r5I0ZQuU26JtqsV1QM3UyGQ4geuXnS0XN705SaSqND7NV6dhk3G3BrtGftVUIeoiY7ueNKufh+gswq7GViNX7A==" saltValue="VMxwLgBzLv67sPNQ/KcSLw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39" xr:uid="{4EE2BFF3-E720-4098-ACB3-8147B1AF64A0}">
      <formula1>ROUND(I11,2)</formula1>
    </dataValidation>
  </dataValidations>
  <hyperlinks>
    <hyperlink ref="O4" location="'Rek. obj.'!A1" display="*späť na Rek. obj." xr:uid="{76A84A9A-A916-4F0B-ACED-4F1A37FAA81C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A031-FF5F-4BF1-81A9-41CF0E806D68}">
  <sheetPr>
    <pageSetUpPr fitToPage="1"/>
  </sheetPr>
  <dimension ref="B1:O45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780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716</v>
      </c>
      <c r="F12" s="37" t="s">
        <v>717</v>
      </c>
      <c r="G12" s="38" t="s">
        <v>68</v>
      </c>
      <c r="H12" s="39">
        <v>15.05</v>
      </c>
      <c r="I12" s="2"/>
      <c r="J12" s="40">
        <f t="shared" ref="J12:J15" si="0">ROUND(I12*H12,2)</f>
        <v>0</v>
      </c>
      <c r="K12" s="1"/>
      <c r="L12" s="17"/>
    </row>
    <row r="13" spans="2:15" s="14" customFormat="1" ht="12" x14ac:dyDescent="0.2">
      <c r="B13" s="15"/>
      <c r="C13" s="41" t="s">
        <v>69</v>
      </c>
      <c r="D13" s="41" t="s">
        <v>24</v>
      </c>
      <c r="E13" s="42" t="s">
        <v>718</v>
      </c>
      <c r="F13" s="43" t="s">
        <v>719</v>
      </c>
      <c r="G13" s="44" t="s">
        <v>22</v>
      </c>
      <c r="H13" s="45">
        <v>27.09</v>
      </c>
      <c r="I13" s="2"/>
      <c r="J13" s="40">
        <f t="shared" si="0"/>
        <v>0</v>
      </c>
      <c r="K13" s="1"/>
      <c r="L13" s="17"/>
    </row>
    <row r="14" spans="2:15" s="30" customFormat="1" ht="12" x14ac:dyDescent="0.2">
      <c r="B14" s="29"/>
      <c r="C14" s="35" t="s">
        <v>73</v>
      </c>
      <c r="D14" s="35" t="s">
        <v>21</v>
      </c>
      <c r="E14" s="36" t="s">
        <v>720</v>
      </c>
      <c r="F14" s="37" t="s">
        <v>721</v>
      </c>
      <c r="G14" s="38" t="s">
        <v>457</v>
      </c>
      <c r="H14" s="39">
        <v>25.082999999999998</v>
      </c>
      <c r="I14" s="2"/>
      <c r="J14" s="40">
        <f t="shared" si="0"/>
        <v>0</v>
      </c>
      <c r="K14" s="1"/>
      <c r="L14" s="34"/>
    </row>
    <row r="15" spans="2:15" s="14" customFormat="1" ht="12" x14ac:dyDescent="0.2">
      <c r="B15" s="15"/>
      <c r="C15" s="41" t="s">
        <v>77</v>
      </c>
      <c r="D15" s="41" t="s">
        <v>24</v>
      </c>
      <c r="E15" s="42" t="s">
        <v>722</v>
      </c>
      <c r="F15" s="43" t="s">
        <v>723</v>
      </c>
      <c r="G15" s="44" t="s">
        <v>22</v>
      </c>
      <c r="H15" s="45">
        <v>9.0299999999999994</v>
      </c>
      <c r="I15" s="2"/>
      <c r="J15" s="40">
        <f t="shared" si="0"/>
        <v>0</v>
      </c>
      <c r="K15" s="1"/>
      <c r="L15" s="17"/>
    </row>
    <row r="16" spans="2:15" s="30" customFormat="1" ht="25.9" customHeight="1" x14ac:dyDescent="0.2">
      <c r="B16" s="29"/>
      <c r="D16" s="31" t="s">
        <v>18</v>
      </c>
      <c r="E16" s="32" t="s">
        <v>86</v>
      </c>
      <c r="F16" s="32" t="s">
        <v>87</v>
      </c>
      <c r="I16" s="10"/>
      <c r="J16" s="33"/>
      <c r="K16" s="10"/>
      <c r="L16" s="34"/>
    </row>
    <row r="17" spans="2:12" s="14" customFormat="1" ht="12" x14ac:dyDescent="0.2">
      <c r="B17" s="15"/>
      <c r="C17" s="35" t="s">
        <v>80</v>
      </c>
      <c r="D17" s="35" t="s">
        <v>21</v>
      </c>
      <c r="E17" s="36" t="s">
        <v>724</v>
      </c>
      <c r="F17" s="37" t="s">
        <v>725</v>
      </c>
      <c r="G17" s="38" t="s">
        <v>68</v>
      </c>
      <c r="H17" s="39">
        <v>9.61</v>
      </c>
      <c r="I17" s="2"/>
      <c r="J17" s="40">
        <f t="shared" ref="J17:J40" si="1">ROUND(I17*H17,2)</f>
        <v>0</v>
      </c>
      <c r="K17" s="1"/>
      <c r="L17" s="17"/>
    </row>
    <row r="18" spans="2:12" s="14" customFormat="1" ht="12" x14ac:dyDescent="0.2">
      <c r="B18" s="15"/>
      <c r="C18" s="35" t="s">
        <v>83</v>
      </c>
      <c r="D18" s="35" t="s">
        <v>21</v>
      </c>
      <c r="E18" s="36" t="s">
        <v>766</v>
      </c>
      <c r="F18" s="37" t="s">
        <v>767</v>
      </c>
      <c r="G18" s="38" t="s">
        <v>91</v>
      </c>
      <c r="H18" s="39">
        <v>2</v>
      </c>
      <c r="I18" s="2"/>
      <c r="J18" s="40">
        <f t="shared" si="1"/>
        <v>0</v>
      </c>
      <c r="K18" s="1"/>
      <c r="L18" s="17"/>
    </row>
    <row r="19" spans="2:12" s="14" customFormat="1" ht="12" x14ac:dyDescent="0.2">
      <c r="B19" s="15"/>
      <c r="C19" s="35" t="s">
        <v>88</v>
      </c>
      <c r="D19" s="35" t="s">
        <v>21</v>
      </c>
      <c r="E19" s="36" t="s">
        <v>768</v>
      </c>
      <c r="F19" s="37" t="s">
        <v>769</v>
      </c>
      <c r="G19" s="38" t="s">
        <v>91</v>
      </c>
      <c r="H19" s="39">
        <v>2</v>
      </c>
      <c r="I19" s="2"/>
      <c r="J19" s="40">
        <f t="shared" si="1"/>
        <v>0</v>
      </c>
      <c r="K19" s="1"/>
      <c r="L19" s="17"/>
    </row>
    <row r="20" spans="2:12" s="14" customFormat="1" ht="12" x14ac:dyDescent="0.2">
      <c r="B20" s="15"/>
      <c r="C20" s="35" t="s">
        <v>95</v>
      </c>
      <c r="D20" s="35" t="s">
        <v>21</v>
      </c>
      <c r="E20" s="36" t="s">
        <v>770</v>
      </c>
      <c r="F20" s="37" t="s">
        <v>771</v>
      </c>
      <c r="G20" s="38" t="s">
        <v>457</v>
      </c>
      <c r="H20" s="39">
        <v>1.92</v>
      </c>
      <c r="I20" s="2"/>
      <c r="J20" s="40">
        <f t="shared" si="1"/>
        <v>0</v>
      </c>
      <c r="K20" s="1"/>
      <c r="L20" s="17"/>
    </row>
    <row r="21" spans="2:12" s="14" customFormat="1" ht="12" x14ac:dyDescent="0.2">
      <c r="B21" s="15"/>
      <c r="C21" s="35" t="s">
        <v>86</v>
      </c>
      <c r="D21" s="35" t="s">
        <v>21</v>
      </c>
      <c r="E21" s="36" t="s">
        <v>772</v>
      </c>
      <c r="F21" s="37" t="s">
        <v>773</v>
      </c>
      <c r="G21" s="38" t="s">
        <v>457</v>
      </c>
      <c r="H21" s="39">
        <v>3.1520000000000001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35" t="s">
        <v>100</v>
      </c>
      <c r="D22" s="35" t="s">
        <v>21</v>
      </c>
      <c r="E22" s="36" t="s">
        <v>726</v>
      </c>
      <c r="F22" s="37" t="s">
        <v>727</v>
      </c>
      <c r="G22" s="38" t="s">
        <v>68</v>
      </c>
      <c r="H22" s="39">
        <v>20.012</v>
      </c>
      <c r="I22" s="2"/>
      <c r="J22" s="40">
        <f t="shared" si="1"/>
        <v>0</v>
      </c>
      <c r="K22" s="1"/>
      <c r="L22" s="17"/>
    </row>
    <row r="23" spans="2:12" s="14" customFormat="1" ht="12" x14ac:dyDescent="0.2">
      <c r="B23" s="15"/>
      <c r="C23" s="35" t="s">
        <v>104</v>
      </c>
      <c r="D23" s="35" t="s">
        <v>21</v>
      </c>
      <c r="E23" s="36" t="s">
        <v>728</v>
      </c>
      <c r="F23" s="37" t="s">
        <v>729</v>
      </c>
      <c r="G23" s="38" t="s">
        <v>68</v>
      </c>
      <c r="H23" s="39">
        <v>13.433</v>
      </c>
      <c r="I23" s="2"/>
      <c r="J23" s="40">
        <f t="shared" si="1"/>
        <v>0</v>
      </c>
      <c r="K23" s="1"/>
      <c r="L23" s="17"/>
    </row>
    <row r="24" spans="2:12" s="14" customFormat="1" ht="12" x14ac:dyDescent="0.2">
      <c r="B24" s="15"/>
      <c r="C24" s="35" t="s">
        <v>107</v>
      </c>
      <c r="D24" s="35" t="s">
        <v>21</v>
      </c>
      <c r="E24" s="36" t="s">
        <v>774</v>
      </c>
      <c r="F24" s="37" t="s">
        <v>775</v>
      </c>
      <c r="G24" s="38" t="s">
        <v>457</v>
      </c>
      <c r="H24" s="39">
        <v>3.1520000000000001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35" t="s">
        <v>110</v>
      </c>
      <c r="D25" s="35" t="s">
        <v>21</v>
      </c>
      <c r="E25" s="36" t="s">
        <v>740</v>
      </c>
      <c r="F25" s="37" t="s">
        <v>741</v>
      </c>
      <c r="G25" s="38" t="s">
        <v>22</v>
      </c>
      <c r="H25" s="39">
        <v>0.152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35" t="s">
        <v>113</v>
      </c>
      <c r="D26" s="35" t="s">
        <v>21</v>
      </c>
      <c r="E26" s="36" t="s">
        <v>742</v>
      </c>
      <c r="F26" s="37" t="s">
        <v>743</v>
      </c>
      <c r="G26" s="38" t="s">
        <v>22</v>
      </c>
      <c r="H26" s="39">
        <v>60.158000000000001</v>
      </c>
      <c r="I26" s="2"/>
      <c r="J26" s="40">
        <f t="shared" si="1"/>
        <v>0</v>
      </c>
      <c r="K26" s="1"/>
      <c r="L26" s="17"/>
    </row>
    <row r="27" spans="2:12" s="14" customFormat="1" ht="19.5" x14ac:dyDescent="0.2">
      <c r="B27" s="15"/>
      <c r="D27" s="46" t="s">
        <v>23</v>
      </c>
      <c r="F27" s="47" t="s">
        <v>744</v>
      </c>
      <c r="I27" s="9"/>
      <c r="K27" s="9"/>
      <c r="L27" s="17"/>
    </row>
    <row r="28" spans="2:12" s="14" customFormat="1" ht="12" x14ac:dyDescent="0.2">
      <c r="B28" s="15"/>
      <c r="C28" s="35" t="s">
        <v>116</v>
      </c>
      <c r="D28" s="35" t="s">
        <v>21</v>
      </c>
      <c r="E28" s="36" t="s">
        <v>745</v>
      </c>
      <c r="F28" s="37" t="s">
        <v>746</v>
      </c>
      <c r="G28" s="38" t="s">
        <v>22</v>
      </c>
      <c r="H28" s="39">
        <v>1323.4760000000001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35" t="s">
        <v>119</v>
      </c>
      <c r="D29" s="35" t="s">
        <v>21</v>
      </c>
      <c r="E29" s="36" t="s">
        <v>747</v>
      </c>
      <c r="F29" s="37" t="s">
        <v>564</v>
      </c>
      <c r="G29" s="38" t="s">
        <v>22</v>
      </c>
      <c r="H29" s="39">
        <v>50.850999999999999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35" t="s">
        <v>122</v>
      </c>
      <c r="D30" s="35" t="s">
        <v>21</v>
      </c>
      <c r="E30" s="36" t="s">
        <v>748</v>
      </c>
      <c r="F30" s="37" t="s">
        <v>749</v>
      </c>
      <c r="G30" s="38" t="s">
        <v>22</v>
      </c>
      <c r="H30" s="39">
        <v>8.6259999999999994</v>
      </c>
      <c r="I30" s="2"/>
      <c r="J30" s="40">
        <f t="shared" si="1"/>
        <v>0</v>
      </c>
      <c r="K30" s="1"/>
      <c r="L30" s="17"/>
    </row>
    <row r="31" spans="2:12" s="14" customFormat="1" ht="24" x14ac:dyDescent="0.2">
      <c r="B31" s="15"/>
      <c r="C31" s="35" t="s">
        <v>125</v>
      </c>
      <c r="D31" s="35" t="s">
        <v>21</v>
      </c>
      <c r="E31" s="36" t="s">
        <v>750</v>
      </c>
      <c r="F31" s="37" t="s">
        <v>751</v>
      </c>
      <c r="G31" s="38" t="s">
        <v>22</v>
      </c>
      <c r="H31" s="39">
        <v>0.14099999999999999</v>
      </c>
      <c r="I31" s="2"/>
      <c r="J31" s="40">
        <f t="shared" si="1"/>
        <v>0</v>
      </c>
      <c r="K31" s="1"/>
      <c r="L31" s="17"/>
    </row>
    <row r="32" spans="2:12" s="30" customFormat="1" ht="25.9" customHeight="1" x14ac:dyDescent="0.2">
      <c r="B32" s="29"/>
      <c r="D32" s="31" t="s">
        <v>18</v>
      </c>
      <c r="E32" s="32" t="s">
        <v>752</v>
      </c>
      <c r="F32" s="32" t="s">
        <v>753</v>
      </c>
      <c r="I32" s="10"/>
      <c r="J32" s="33"/>
      <c r="K32" s="10"/>
      <c r="L32" s="34"/>
    </row>
    <row r="33" spans="2:12" s="30" customFormat="1" ht="25.9" customHeight="1" x14ac:dyDescent="0.2">
      <c r="B33" s="29"/>
      <c r="D33" s="31" t="s">
        <v>18</v>
      </c>
      <c r="E33" s="32" t="s">
        <v>754</v>
      </c>
      <c r="F33" s="32" t="s">
        <v>755</v>
      </c>
      <c r="I33" s="10"/>
      <c r="J33" s="33"/>
      <c r="K33" s="10"/>
      <c r="L33" s="34"/>
    </row>
    <row r="34" spans="2:12" s="14" customFormat="1" ht="12" x14ac:dyDescent="0.2">
      <c r="B34" s="15"/>
      <c r="C34" s="35">
        <v>19</v>
      </c>
      <c r="D34" s="35" t="s">
        <v>21</v>
      </c>
      <c r="E34" s="36" t="s">
        <v>756</v>
      </c>
      <c r="F34" s="37" t="s">
        <v>757</v>
      </c>
      <c r="G34" s="38" t="s">
        <v>457</v>
      </c>
      <c r="H34" s="39">
        <v>33.918999999999997</v>
      </c>
      <c r="I34" s="2"/>
      <c r="J34" s="40">
        <f t="shared" si="1"/>
        <v>0</v>
      </c>
      <c r="K34" s="1"/>
      <c r="L34" s="17"/>
    </row>
    <row r="35" spans="2:12" s="30" customFormat="1" ht="25.9" customHeight="1" x14ac:dyDescent="0.2">
      <c r="B35" s="29"/>
      <c r="D35" s="31" t="s">
        <v>18</v>
      </c>
      <c r="E35" s="32" t="s">
        <v>758</v>
      </c>
      <c r="F35" s="32" t="s">
        <v>759</v>
      </c>
      <c r="I35" s="10"/>
      <c r="J35" s="33"/>
      <c r="K35" s="10"/>
      <c r="L35" s="34"/>
    </row>
    <row r="36" spans="2:12" s="14" customFormat="1" ht="12" x14ac:dyDescent="0.2">
      <c r="B36" s="15"/>
      <c r="C36" s="35">
        <v>20</v>
      </c>
      <c r="D36" s="35" t="s">
        <v>21</v>
      </c>
      <c r="E36" s="36" t="s">
        <v>760</v>
      </c>
      <c r="F36" s="37" t="s">
        <v>761</v>
      </c>
      <c r="G36" s="38" t="s">
        <v>457</v>
      </c>
      <c r="H36" s="39">
        <v>12.12</v>
      </c>
      <c r="I36" s="2"/>
      <c r="J36" s="40">
        <f t="shared" si="1"/>
        <v>0</v>
      </c>
      <c r="K36" s="1"/>
      <c r="L36" s="17"/>
    </row>
    <row r="37" spans="2:12" s="30" customFormat="1" ht="25.9" customHeight="1" x14ac:dyDescent="0.2">
      <c r="B37" s="29"/>
      <c r="D37" s="31" t="s">
        <v>18</v>
      </c>
      <c r="E37" s="32" t="s">
        <v>776</v>
      </c>
      <c r="F37" s="32" t="s">
        <v>777</v>
      </c>
      <c r="I37" s="10"/>
      <c r="J37" s="33"/>
      <c r="K37" s="10"/>
      <c r="L37" s="34"/>
    </row>
    <row r="38" spans="2:12" s="14" customFormat="1" ht="12" x14ac:dyDescent="0.2">
      <c r="B38" s="15"/>
      <c r="C38" s="35">
        <v>21</v>
      </c>
      <c r="D38" s="35" t="s">
        <v>21</v>
      </c>
      <c r="E38" s="36" t="s">
        <v>778</v>
      </c>
      <c r="F38" s="37" t="s">
        <v>779</v>
      </c>
      <c r="G38" s="38" t="s">
        <v>91</v>
      </c>
      <c r="H38" s="39">
        <v>1</v>
      </c>
      <c r="I38" s="2"/>
      <c r="J38" s="40">
        <f t="shared" si="1"/>
        <v>0</v>
      </c>
      <c r="K38" s="1"/>
      <c r="L38" s="17"/>
    </row>
    <row r="39" spans="2:12" s="30" customFormat="1" ht="25.9" customHeight="1" x14ac:dyDescent="0.2">
      <c r="B39" s="29"/>
      <c r="D39" s="31" t="s">
        <v>18</v>
      </c>
      <c r="E39" s="32" t="s">
        <v>762</v>
      </c>
      <c r="F39" s="32" t="s">
        <v>763</v>
      </c>
      <c r="I39" s="10"/>
      <c r="J39" s="33"/>
      <c r="K39" s="10"/>
      <c r="L39" s="34"/>
    </row>
    <row r="40" spans="2:12" s="14" customFormat="1" ht="12" x14ac:dyDescent="0.2">
      <c r="B40" s="15"/>
      <c r="C40" s="35">
        <v>22</v>
      </c>
      <c r="D40" s="35" t="s">
        <v>21</v>
      </c>
      <c r="E40" s="36" t="s">
        <v>764</v>
      </c>
      <c r="F40" s="37" t="s">
        <v>765</v>
      </c>
      <c r="G40" s="38" t="s">
        <v>457</v>
      </c>
      <c r="H40" s="39">
        <v>37.002000000000002</v>
      </c>
      <c r="I40" s="2"/>
      <c r="J40" s="40">
        <f t="shared" si="1"/>
        <v>0</v>
      </c>
      <c r="K40" s="1"/>
      <c r="L40" s="17"/>
    </row>
    <row r="41" spans="2:12" s="14" customFormat="1" ht="22.9" customHeight="1" x14ac:dyDescent="0.25">
      <c r="B41" s="15"/>
      <c r="C41" s="48" t="s">
        <v>7</v>
      </c>
      <c r="J41" s="49">
        <f>SUM(J12:J40)</f>
        <v>0</v>
      </c>
      <c r="L41" s="17"/>
    </row>
    <row r="42" spans="2:12" s="14" customFormat="1" ht="6.95" customHeight="1" x14ac:dyDescent="0.2"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2"/>
    </row>
    <row r="44" spans="2:12" x14ac:dyDescent="0.2">
      <c r="J44" s="54"/>
    </row>
    <row r="45" spans="2:12" x14ac:dyDescent="0.2">
      <c r="H45" s="55"/>
    </row>
  </sheetData>
  <sheetProtection algorithmName="SHA-512" hashValue="6OFWHBQx7t7v8MLBzPIIGpYDE2fGUoRCXqks999RHhR9gQo9dwhrAcRZegiBLwkoBciFEv3G1VlDz9J208zJzg==" saltValue="3RUeipJninH+nZIpm7Q1Dw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41" xr:uid="{2D6F7438-3078-473F-9F03-8E37E323A65A}">
      <formula1>ROUND(I11,2)</formula1>
    </dataValidation>
  </dataValidations>
  <hyperlinks>
    <hyperlink ref="O4" location="'Rek. obj.'!A1" display="*späť na Rek. obj." xr:uid="{D5FA74C6-F14A-40FA-80C7-AAE227C1D655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BBBF-5E0C-413F-8F0E-B1E860512261}">
  <sheetPr>
    <pageSetUpPr fitToPage="1"/>
  </sheetPr>
  <dimension ref="B1:O4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781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69</v>
      </c>
      <c r="F11" s="32" t="s">
        <v>782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783</v>
      </c>
      <c r="F12" s="37" t="s">
        <v>784</v>
      </c>
      <c r="G12" s="38" t="s">
        <v>457</v>
      </c>
      <c r="H12" s="39">
        <v>63.820999999999998</v>
      </c>
      <c r="I12" s="2"/>
      <c r="J12" s="40">
        <f t="shared" ref="J12:J15" si="0">ROUND(I12*H12,2)</f>
        <v>0</v>
      </c>
      <c r="K12" s="1"/>
      <c r="L12" s="17"/>
    </row>
    <row r="13" spans="2:15" s="30" customFormat="1" ht="25.9" customHeight="1" x14ac:dyDescent="0.2">
      <c r="B13" s="29"/>
      <c r="D13" s="31" t="s">
        <v>18</v>
      </c>
      <c r="E13" s="32" t="s">
        <v>83</v>
      </c>
      <c r="F13" s="32" t="s">
        <v>785</v>
      </c>
      <c r="I13" s="10"/>
      <c r="J13" s="33"/>
      <c r="K13" s="10"/>
      <c r="L13" s="34"/>
    </row>
    <row r="14" spans="2:15" s="30" customFormat="1" ht="12" x14ac:dyDescent="0.2">
      <c r="B14" s="29"/>
      <c r="C14" s="35" t="s">
        <v>69</v>
      </c>
      <c r="D14" s="35" t="s">
        <v>21</v>
      </c>
      <c r="E14" s="36" t="s">
        <v>786</v>
      </c>
      <c r="F14" s="37" t="s">
        <v>787</v>
      </c>
      <c r="G14" s="38" t="s">
        <v>457</v>
      </c>
      <c r="H14" s="39">
        <v>17.824000000000002</v>
      </c>
      <c r="I14" s="2"/>
      <c r="J14" s="40">
        <f t="shared" si="0"/>
        <v>0</v>
      </c>
      <c r="K14" s="1"/>
      <c r="L14" s="34"/>
    </row>
    <row r="15" spans="2:15" s="14" customFormat="1" ht="12" x14ac:dyDescent="0.2">
      <c r="B15" s="15"/>
      <c r="C15" s="35" t="s">
        <v>73</v>
      </c>
      <c r="D15" s="35" t="s">
        <v>21</v>
      </c>
      <c r="E15" s="36" t="s">
        <v>788</v>
      </c>
      <c r="F15" s="37" t="s">
        <v>789</v>
      </c>
      <c r="G15" s="38" t="s">
        <v>457</v>
      </c>
      <c r="H15" s="39">
        <v>63.820999999999998</v>
      </c>
      <c r="I15" s="2"/>
      <c r="J15" s="40">
        <f t="shared" si="0"/>
        <v>0</v>
      </c>
      <c r="K15" s="1"/>
      <c r="L15" s="17"/>
    </row>
    <row r="16" spans="2:15" s="14" customFormat="1" ht="24" x14ac:dyDescent="0.2">
      <c r="B16" s="15"/>
      <c r="C16" s="35" t="s">
        <v>77</v>
      </c>
      <c r="D16" s="35" t="s">
        <v>21</v>
      </c>
      <c r="E16" s="36" t="s">
        <v>790</v>
      </c>
      <c r="F16" s="37" t="s">
        <v>791</v>
      </c>
      <c r="G16" s="38" t="s">
        <v>457</v>
      </c>
      <c r="H16" s="39">
        <v>63.820999999999998</v>
      </c>
      <c r="I16" s="2"/>
      <c r="J16" s="40">
        <f>ROUND(I16*H16,2)</f>
        <v>0</v>
      </c>
      <c r="K16" s="1"/>
      <c r="L16" s="17"/>
    </row>
    <row r="17" spans="2:12" s="14" customFormat="1" ht="24" x14ac:dyDescent="0.2">
      <c r="B17" s="15"/>
      <c r="C17" s="35" t="s">
        <v>80</v>
      </c>
      <c r="D17" s="35" t="s">
        <v>21</v>
      </c>
      <c r="E17" s="36" t="s">
        <v>792</v>
      </c>
      <c r="F17" s="37" t="s">
        <v>793</v>
      </c>
      <c r="G17" s="38" t="s">
        <v>457</v>
      </c>
      <c r="H17" s="39">
        <v>63.820999999999998</v>
      </c>
      <c r="I17" s="2"/>
      <c r="J17" s="40">
        <f t="shared" ref="J17:J35" si="1">ROUND(I17*H17,2)</f>
        <v>0</v>
      </c>
      <c r="K17" s="1"/>
      <c r="L17" s="17"/>
    </row>
    <row r="18" spans="2:12" s="14" customFormat="1" ht="12" x14ac:dyDescent="0.2">
      <c r="B18" s="15"/>
      <c r="C18" s="41" t="s">
        <v>83</v>
      </c>
      <c r="D18" s="41" t="s">
        <v>24</v>
      </c>
      <c r="E18" s="42" t="s">
        <v>794</v>
      </c>
      <c r="F18" s="43" t="s">
        <v>795</v>
      </c>
      <c r="G18" s="44" t="s">
        <v>91</v>
      </c>
      <c r="H18" s="45">
        <v>2</v>
      </c>
      <c r="I18" s="2"/>
      <c r="J18" s="40">
        <f t="shared" si="1"/>
        <v>0</v>
      </c>
      <c r="K18" s="1"/>
      <c r="L18" s="17"/>
    </row>
    <row r="19" spans="2:12" s="14" customFormat="1" ht="12" x14ac:dyDescent="0.2">
      <c r="B19" s="15"/>
      <c r="C19" s="41" t="s">
        <v>88</v>
      </c>
      <c r="D19" s="41" t="s">
        <v>24</v>
      </c>
      <c r="E19" s="42" t="s">
        <v>796</v>
      </c>
      <c r="F19" s="43" t="s">
        <v>797</v>
      </c>
      <c r="G19" s="44" t="s">
        <v>91</v>
      </c>
      <c r="H19" s="45">
        <v>1</v>
      </c>
      <c r="I19" s="2"/>
      <c r="J19" s="40">
        <f t="shared" si="1"/>
        <v>0</v>
      </c>
      <c r="K19" s="1"/>
      <c r="L19" s="17"/>
    </row>
    <row r="20" spans="2:12" s="30" customFormat="1" ht="25.9" customHeight="1" x14ac:dyDescent="0.2">
      <c r="B20" s="29"/>
      <c r="D20" s="31" t="s">
        <v>18</v>
      </c>
      <c r="E20" s="32" t="s">
        <v>86</v>
      </c>
      <c r="F20" s="32" t="s">
        <v>87</v>
      </c>
      <c r="I20" s="10"/>
      <c r="J20" s="33"/>
      <c r="K20" s="10"/>
      <c r="L20" s="34"/>
    </row>
    <row r="21" spans="2:12" s="14" customFormat="1" ht="12" x14ac:dyDescent="0.2">
      <c r="B21" s="15"/>
      <c r="C21" s="35" t="s">
        <v>95</v>
      </c>
      <c r="D21" s="35" t="s">
        <v>21</v>
      </c>
      <c r="E21" s="36" t="s">
        <v>742</v>
      </c>
      <c r="F21" s="37" t="s">
        <v>743</v>
      </c>
      <c r="G21" s="38" t="s">
        <v>22</v>
      </c>
      <c r="H21" s="39">
        <v>0.33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35" t="s">
        <v>86</v>
      </c>
      <c r="D22" s="35" t="s">
        <v>21</v>
      </c>
      <c r="E22" s="36" t="s">
        <v>745</v>
      </c>
      <c r="F22" s="37" t="s">
        <v>798</v>
      </c>
      <c r="G22" s="38" t="s">
        <v>22</v>
      </c>
      <c r="H22" s="39">
        <v>7.26</v>
      </c>
      <c r="I22" s="2"/>
      <c r="J22" s="40">
        <f t="shared" si="1"/>
        <v>0</v>
      </c>
      <c r="K22" s="1"/>
      <c r="L22" s="17"/>
    </row>
    <row r="23" spans="2:12" s="14" customFormat="1" ht="24" x14ac:dyDescent="0.2">
      <c r="B23" s="15"/>
      <c r="C23" s="35" t="s">
        <v>100</v>
      </c>
      <c r="D23" s="35" t="s">
        <v>21</v>
      </c>
      <c r="E23" s="36" t="s">
        <v>750</v>
      </c>
      <c r="F23" s="37" t="s">
        <v>751</v>
      </c>
      <c r="G23" s="38" t="s">
        <v>22</v>
      </c>
      <c r="H23" s="39">
        <v>0.33</v>
      </c>
      <c r="I23" s="2"/>
      <c r="J23" s="40">
        <f t="shared" si="1"/>
        <v>0</v>
      </c>
      <c r="K23" s="1"/>
      <c r="L23" s="17"/>
    </row>
    <row r="24" spans="2:12" s="30" customFormat="1" ht="25.9" customHeight="1" x14ac:dyDescent="0.2">
      <c r="B24" s="29"/>
      <c r="D24" s="31" t="s">
        <v>18</v>
      </c>
      <c r="E24" s="32" t="s">
        <v>363</v>
      </c>
      <c r="F24" s="32" t="s">
        <v>799</v>
      </c>
      <c r="I24" s="10"/>
      <c r="J24" s="33"/>
      <c r="K24" s="10"/>
      <c r="L24" s="34"/>
    </row>
    <row r="25" spans="2:12" s="14" customFormat="1" ht="12" x14ac:dyDescent="0.2">
      <c r="B25" s="15"/>
      <c r="C25" s="35" t="s">
        <v>104</v>
      </c>
      <c r="D25" s="35" t="s">
        <v>21</v>
      </c>
      <c r="E25" s="36" t="s">
        <v>800</v>
      </c>
      <c r="F25" s="37" t="s">
        <v>801</v>
      </c>
      <c r="G25" s="38" t="s">
        <v>22</v>
      </c>
      <c r="H25" s="39">
        <v>2.14</v>
      </c>
      <c r="I25" s="2"/>
      <c r="J25" s="40">
        <f t="shared" si="1"/>
        <v>0</v>
      </c>
      <c r="K25" s="1"/>
      <c r="L25" s="17"/>
    </row>
    <row r="26" spans="2:12" s="30" customFormat="1" ht="25.9" customHeight="1" x14ac:dyDescent="0.2">
      <c r="B26" s="29"/>
      <c r="D26" s="31" t="s">
        <v>18</v>
      </c>
      <c r="E26" s="32" t="s">
        <v>752</v>
      </c>
      <c r="F26" s="32" t="s">
        <v>753</v>
      </c>
      <c r="I26" s="10"/>
      <c r="J26" s="33"/>
      <c r="K26" s="10"/>
      <c r="L26" s="34"/>
    </row>
    <row r="27" spans="2:12" s="30" customFormat="1" ht="25.9" customHeight="1" x14ac:dyDescent="0.2">
      <c r="B27" s="29"/>
      <c r="D27" s="31" t="s">
        <v>18</v>
      </c>
      <c r="E27" s="32" t="s">
        <v>762</v>
      </c>
      <c r="F27" s="32" t="s">
        <v>763</v>
      </c>
      <c r="I27" s="10"/>
      <c r="J27" s="33"/>
      <c r="K27" s="10"/>
      <c r="L27" s="34"/>
    </row>
    <row r="28" spans="2:12" s="14" customFormat="1" ht="12" x14ac:dyDescent="0.2">
      <c r="B28" s="15"/>
      <c r="C28" s="35" t="s">
        <v>107</v>
      </c>
      <c r="D28" s="35" t="s">
        <v>21</v>
      </c>
      <c r="E28" s="36" t="s">
        <v>802</v>
      </c>
      <c r="F28" s="37" t="s">
        <v>803</v>
      </c>
      <c r="G28" s="38" t="s">
        <v>91</v>
      </c>
      <c r="H28" s="39">
        <v>1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41" t="s">
        <v>110</v>
      </c>
      <c r="D29" s="41" t="s">
        <v>24</v>
      </c>
      <c r="E29" s="42" t="s">
        <v>804</v>
      </c>
      <c r="F29" s="43" t="s">
        <v>805</v>
      </c>
      <c r="G29" s="44" t="s">
        <v>91</v>
      </c>
      <c r="H29" s="45">
        <v>1</v>
      </c>
      <c r="I29" s="2"/>
      <c r="J29" s="40">
        <f t="shared" si="1"/>
        <v>0</v>
      </c>
      <c r="K29" s="1"/>
      <c r="L29" s="17"/>
    </row>
    <row r="30" spans="2:12" s="14" customFormat="1" ht="19.5" x14ac:dyDescent="0.2">
      <c r="B30" s="15"/>
      <c r="D30" s="46" t="s">
        <v>23</v>
      </c>
      <c r="F30" s="47" t="s">
        <v>806</v>
      </c>
      <c r="I30" s="9"/>
      <c r="K30" s="9"/>
      <c r="L30" s="17"/>
    </row>
    <row r="31" spans="2:12" s="14" customFormat="1" ht="12" x14ac:dyDescent="0.2">
      <c r="B31" s="15"/>
      <c r="C31" s="35" t="s">
        <v>113</v>
      </c>
      <c r="D31" s="35" t="s">
        <v>21</v>
      </c>
      <c r="E31" s="36" t="s">
        <v>807</v>
      </c>
      <c r="F31" s="37" t="s">
        <v>808</v>
      </c>
      <c r="G31" s="38" t="s">
        <v>22</v>
      </c>
      <c r="H31" s="39">
        <v>8.0000000000000002E-3</v>
      </c>
      <c r="I31" s="2"/>
      <c r="J31" s="40">
        <f t="shared" si="1"/>
        <v>0</v>
      </c>
      <c r="K31" s="1"/>
      <c r="L31" s="17"/>
    </row>
    <row r="32" spans="2:12" s="30" customFormat="1" ht="25.9" customHeight="1" x14ac:dyDescent="0.2">
      <c r="B32" s="29"/>
      <c r="D32" s="31" t="s">
        <v>18</v>
      </c>
      <c r="E32" s="32" t="s">
        <v>809</v>
      </c>
      <c r="F32" s="32" t="s">
        <v>810</v>
      </c>
      <c r="I32" s="10"/>
      <c r="J32" s="33"/>
      <c r="K32" s="10"/>
      <c r="L32" s="34"/>
    </row>
    <row r="33" spans="2:12" s="30" customFormat="1" ht="25.9" customHeight="1" x14ac:dyDescent="0.2">
      <c r="B33" s="29"/>
      <c r="D33" s="31" t="s">
        <v>18</v>
      </c>
      <c r="E33" s="32" t="s">
        <v>811</v>
      </c>
      <c r="F33" s="32" t="s">
        <v>812</v>
      </c>
      <c r="I33" s="10"/>
      <c r="J33" s="33"/>
      <c r="K33" s="10"/>
      <c r="L33" s="34"/>
    </row>
    <row r="34" spans="2:12" s="14" customFormat="1" ht="24" x14ac:dyDescent="0.2">
      <c r="B34" s="15"/>
      <c r="C34" s="35" t="s">
        <v>116</v>
      </c>
      <c r="D34" s="35" t="s">
        <v>21</v>
      </c>
      <c r="E34" s="36" t="s">
        <v>813</v>
      </c>
      <c r="F34" s="37" t="s">
        <v>814</v>
      </c>
      <c r="G34" s="38" t="s">
        <v>457</v>
      </c>
      <c r="H34" s="39">
        <v>63.820999999999998</v>
      </c>
      <c r="I34" s="2"/>
      <c r="J34" s="40">
        <f t="shared" si="1"/>
        <v>0</v>
      </c>
      <c r="K34" s="1"/>
      <c r="L34" s="17"/>
    </row>
    <row r="35" spans="2:12" s="14" customFormat="1" ht="24" x14ac:dyDescent="0.2">
      <c r="B35" s="15"/>
      <c r="C35" s="35" t="s">
        <v>119</v>
      </c>
      <c r="D35" s="35" t="s">
        <v>21</v>
      </c>
      <c r="E35" s="36" t="s">
        <v>815</v>
      </c>
      <c r="F35" s="37" t="s">
        <v>816</v>
      </c>
      <c r="G35" s="38" t="s">
        <v>457</v>
      </c>
      <c r="H35" s="39">
        <v>63.820999999999998</v>
      </c>
      <c r="I35" s="2"/>
      <c r="J35" s="40">
        <f t="shared" si="1"/>
        <v>0</v>
      </c>
      <c r="K35" s="1"/>
      <c r="L35" s="17"/>
    </row>
    <row r="36" spans="2:12" s="14" customFormat="1" ht="22.9" customHeight="1" x14ac:dyDescent="0.25">
      <c r="B36" s="15"/>
      <c r="C36" s="48" t="s">
        <v>7</v>
      </c>
      <c r="J36" s="49">
        <f>SUM(J12:J35)</f>
        <v>0</v>
      </c>
      <c r="L36" s="17"/>
    </row>
    <row r="37" spans="2:12" s="14" customFormat="1" ht="6.95" customHeight="1" x14ac:dyDescent="0.2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2"/>
    </row>
    <row r="39" spans="2:12" x14ac:dyDescent="0.2">
      <c r="J39" s="54"/>
    </row>
    <row r="40" spans="2:12" x14ac:dyDescent="0.2">
      <c r="H40" s="55"/>
    </row>
  </sheetData>
  <sheetProtection algorithmName="SHA-512" hashValue="vh7y0pkRe/qu8ugp+O3tWudVJsqz+b+4Zi9YQbaRX6czkLPlAgtlSZR0XPbKqiRAUCIGDcyynFXvLJbjcDUcMA==" saltValue="+KyQqEI8X3ZkXFmhNjau9A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36" xr:uid="{3470CADE-2146-4CE5-BB8B-6B82ACE79424}">
      <formula1>ROUND(I11,2)</formula1>
    </dataValidation>
  </dataValidations>
  <hyperlinks>
    <hyperlink ref="O4" location="'Rek. obj.'!A1" display="*späť na Rek. obj." xr:uid="{B9190226-5CC0-4F9D-99ED-703977B630F7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CD4C-CE51-4B33-80CB-E0C9C63B5AC1}">
  <sheetPr>
    <pageSetUpPr fitToPage="1"/>
  </sheetPr>
  <dimension ref="B1:O4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817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69</v>
      </c>
      <c r="F11" s="32" t="s">
        <v>782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783</v>
      </c>
      <c r="F12" s="37" t="s">
        <v>784</v>
      </c>
      <c r="G12" s="38" t="s">
        <v>457</v>
      </c>
      <c r="H12" s="39">
        <v>80.653999999999996</v>
      </c>
      <c r="I12" s="2"/>
      <c r="J12" s="40">
        <f t="shared" ref="J12:J15" si="0">ROUND(I12*H12,2)</f>
        <v>0</v>
      </c>
      <c r="K12" s="1"/>
      <c r="L12" s="17"/>
    </row>
    <row r="13" spans="2:15" s="30" customFormat="1" ht="25.9" customHeight="1" x14ac:dyDescent="0.2">
      <c r="B13" s="29"/>
      <c r="D13" s="31" t="s">
        <v>18</v>
      </c>
      <c r="E13" s="32" t="s">
        <v>83</v>
      </c>
      <c r="F13" s="32" t="s">
        <v>785</v>
      </c>
      <c r="I13" s="10"/>
      <c r="J13" s="33"/>
      <c r="K13" s="10"/>
      <c r="L13" s="34"/>
    </row>
    <row r="14" spans="2:15" s="30" customFormat="1" ht="12" x14ac:dyDescent="0.2">
      <c r="B14" s="29"/>
      <c r="C14" s="35" t="s">
        <v>69</v>
      </c>
      <c r="D14" s="35" t="s">
        <v>21</v>
      </c>
      <c r="E14" s="36" t="s">
        <v>786</v>
      </c>
      <c r="F14" s="37" t="s">
        <v>787</v>
      </c>
      <c r="G14" s="38" t="s">
        <v>457</v>
      </c>
      <c r="H14" s="39">
        <v>26.9</v>
      </c>
      <c r="I14" s="2"/>
      <c r="J14" s="40">
        <f t="shared" si="0"/>
        <v>0</v>
      </c>
      <c r="K14" s="1"/>
      <c r="L14" s="34"/>
    </row>
    <row r="15" spans="2:15" s="14" customFormat="1" ht="12" x14ac:dyDescent="0.2">
      <c r="B15" s="15"/>
      <c r="C15" s="35" t="s">
        <v>73</v>
      </c>
      <c r="D15" s="35" t="s">
        <v>21</v>
      </c>
      <c r="E15" s="36" t="s">
        <v>788</v>
      </c>
      <c r="F15" s="37" t="s">
        <v>789</v>
      </c>
      <c r="G15" s="38" t="s">
        <v>457</v>
      </c>
      <c r="H15" s="39">
        <v>80.653999999999996</v>
      </c>
      <c r="I15" s="2"/>
      <c r="J15" s="40">
        <f t="shared" si="0"/>
        <v>0</v>
      </c>
      <c r="K15" s="1"/>
      <c r="L15" s="17"/>
    </row>
    <row r="16" spans="2:15" s="14" customFormat="1" ht="24" x14ac:dyDescent="0.2">
      <c r="B16" s="15"/>
      <c r="C16" s="35" t="s">
        <v>77</v>
      </c>
      <c r="D16" s="35" t="s">
        <v>21</v>
      </c>
      <c r="E16" s="36" t="s">
        <v>790</v>
      </c>
      <c r="F16" s="37" t="s">
        <v>791</v>
      </c>
      <c r="G16" s="38" t="s">
        <v>457</v>
      </c>
      <c r="H16" s="39">
        <v>80.653999999999996</v>
      </c>
      <c r="I16" s="2"/>
      <c r="J16" s="40">
        <f>ROUND(I16*H16,2)</f>
        <v>0</v>
      </c>
      <c r="K16" s="1"/>
      <c r="L16" s="17"/>
    </row>
    <row r="17" spans="2:12" s="14" customFormat="1" ht="24" x14ac:dyDescent="0.2">
      <c r="B17" s="15"/>
      <c r="C17" s="35" t="s">
        <v>80</v>
      </c>
      <c r="D17" s="35" t="s">
        <v>21</v>
      </c>
      <c r="E17" s="36" t="s">
        <v>792</v>
      </c>
      <c r="F17" s="37" t="s">
        <v>793</v>
      </c>
      <c r="G17" s="38" t="s">
        <v>457</v>
      </c>
      <c r="H17" s="39">
        <v>80.653999999999996</v>
      </c>
      <c r="I17" s="2"/>
      <c r="J17" s="40">
        <f t="shared" ref="J17:J35" si="1">ROUND(I17*H17,2)</f>
        <v>0</v>
      </c>
      <c r="K17" s="1"/>
      <c r="L17" s="17"/>
    </row>
    <row r="18" spans="2:12" s="14" customFormat="1" ht="12" x14ac:dyDescent="0.2">
      <c r="B18" s="15"/>
      <c r="C18" s="41" t="s">
        <v>83</v>
      </c>
      <c r="D18" s="41" t="s">
        <v>24</v>
      </c>
      <c r="E18" s="42" t="s">
        <v>794</v>
      </c>
      <c r="F18" s="43" t="s">
        <v>795</v>
      </c>
      <c r="G18" s="44" t="s">
        <v>91</v>
      </c>
      <c r="H18" s="45">
        <v>2</v>
      </c>
      <c r="I18" s="2"/>
      <c r="J18" s="40">
        <f t="shared" si="1"/>
        <v>0</v>
      </c>
      <c r="K18" s="1"/>
      <c r="L18" s="17"/>
    </row>
    <row r="19" spans="2:12" s="14" customFormat="1" ht="12" x14ac:dyDescent="0.2">
      <c r="B19" s="15"/>
      <c r="C19" s="41" t="s">
        <v>88</v>
      </c>
      <c r="D19" s="41" t="s">
        <v>24</v>
      </c>
      <c r="E19" s="42" t="s">
        <v>796</v>
      </c>
      <c r="F19" s="43" t="s">
        <v>797</v>
      </c>
      <c r="G19" s="44" t="s">
        <v>91</v>
      </c>
      <c r="H19" s="45">
        <v>1</v>
      </c>
      <c r="I19" s="2"/>
      <c r="J19" s="40">
        <f t="shared" si="1"/>
        <v>0</v>
      </c>
      <c r="K19" s="1"/>
      <c r="L19" s="17"/>
    </row>
    <row r="20" spans="2:12" s="30" customFormat="1" ht="25.9" customHeight="1" x14ac:dyDescent="0.2">
      <c r="B20" s="29"/>
      <c r="D20" s="31" t="s">
        <v>18</v>
      </c>
      <c r="E20" s="32" t="s">
        <v>86</v>
      </c>
      <c r="F20" s="32" t="s">
        <v>87</v>
      </c>
      <c r="I20" s="10"/>
      <c r="J20" s="33"/>
      <c r="K20" s="10"/>
      <c r="L20" s="34"/>
    </row>
    <row r="21" spans="2:12" s="14" customFormat="1" ht="12" x14ac:dyDescent="0.2">
      <c r="B21" s="15"/>
      <c r="C21" s="35" t="s">
        <v>95</v>
      </c>
      <c r="D21" s="35" t="s">
        <v>21</v>
      </c>
      <c r="E21" s="36" t="s">
        <v>742</v>
      </c>
      <c r="F21" s="37" t="s">
        <v>743</v>
      </c>
      <c r="G21" s="38" t="s">
        <v>22</v>
      </c>
      <c r="H21" s="39">
        <v>0.33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35" t="s">
        <v>86</v>
      </c>
      <c r="D22" s="35" t="s">
        <v>21</v>
      </c>
      <c r="E22" s="36" t="s">
        <v>745</v>
      </c>
      <c r="F22" s="37" t="s">
        <v>798</v>
      </c>
      <c r="G22" s="38" t="s">
        <v>22</v>
      </c>
      <c r="H22" s="39">
        <v>7.26</v>
      </c>
      <c r="I22" s="2"/>
      <c r="J22" s="40">
        <f t="shared" si="1"/>
        <v>0</v>
      </c>
      <c r="K22" s="1"/>
      <c r="L22" s="17"/>
    </row>
    <row r="23" spans="2:12" s="14" customFormat="1" ht="24" x14ac:dyDescent="0.2">
      <c r="B23" s="15"/>
      <c r="C23" s="35" t="s">
        <v>100</v>
      </c>
      <c r="D23" s="35" t="s">
        <v>21</v>
      </c>
      <c r="E23" s="36" t="s">
        <v>750</v>
      </c>
      <c r="F23" s="37" t="s">
        <v>751</v>
      </c>
      <c r="G23" s="38" t="s">
        <v>22</v>
      </c>
      <c r="H23" s="39">
        <v>0.33</v>
      </c>
      <c r="I23" s="2"/>
      <c r="J23" s="40">
        <f t="shared" si="1"/>
        <v>0</v>
      </c>
      <c r="K23" s="1"/>
      <c r="L23" s="17"/>
    </row>
    <row r="24" spans="2:12" s="30" customFormat="1" ht="25.9" customHeight="1" x14ac:dyDescent="0.2">
      <c r="B24" s="29"/>
      <c r="D24" s="31" t="s">
        <v>18</v>
      </c>
      <c r="E24" s="32" t="s">
        <v>363</v>
      </c>
      <c r="F24" s="32" t="s">
        <v>799</v>
      </c>
      <c r="I24" s="10"/>
      <c r="J24" s="33"/>
      <c r="K24" s="10"/>
      <c r="L24" s="34"/>
    </row>
    <row r="25" spans="2:12" s="14" customFormat="1" ht="12" x14ac:dyDescent="0.2">
      <c r="B25" s="15"/>
      <c r="C25" s="35" t="s">
        <v>104</v>
      </c>
      <c r="D25" s="35" t="s">
        <v>21</v>
      </c>
      <c r="E25" s="36" t="s">
        <v>800</v>
      </c>
      <c r="F25" s="37" t="s">
        <v>801</v>
      </c>
      <c r="G25" s="38" t="s">
        <v>22</v>
      </c>
      <c r="H25" s="39">
        <v>2.645</v>
      </c>
      <c r="I25" s="2"/>
      <c r="J25" s="40">
        <f t="shared" si="1"/>
        <v>0</v>
      </c>
      <c r="K25" s="1"/>
      <c r="L25" s="17"/>
    </row>
    <row r="26" spans="2:12" s="30" customFormat="1" ht="25.9" customHeight="1" x14ac:dyDescent="0.2">
      <c r="B26" s="29"/>
      <c r="D26" s="31" t="s">
        <v>18</v>
      </c>
      <c r="E26" s="32" t="s">
        <v>752</v>
      </c>
      <c r="F26" s="32" t="s">
        <v>753</v>
      </c>
      <c r="I26" s="10"/>
      <c r="J26" s="33"/>
      <c r="K26" s="10"/>
      <c r="L26" s="34"/>
    </row>
    <row r="27" spans="2:12" s="30" customFormat="1" ht="25.9" customHeight="1" x14ac:dyDescent="0.2">
      <c r="B27" s="29"/>
      <c r="D27" s="31" t="s">
        <v>18</v>
      </c>
      <c r="E27" s="32" t="s">
        <v>762</v>
      </c>
      <c r="F27" s="32" t="s">
        <v>763</v>
      </c>
      <c r="I27" s="10"/>
      <c r="J27" s="33"/>
      <c r="K27" s="10"/>
      <c r="L27" s="34"/>
    </row>
    <row r="28" spans="2:12" s="14" customFormat="1" ht="12" x14ac:dyDescent="0.2">
      <c r="B28" s="15"/>
      <c r="C28" s="35" t="s">
        <v>107</v>
      </c>
      <c r="D28" s="35" t="s">
        <v>21</v>
      </c>
      <c r="E28" s="36" t="s">
        <v>802</v>
      </c>
      <c r="F28" s="37" t="s">
        <v>803</v>
      </c>
      <c r="G28" s="38" t="s">
        <v>91</v>
      </c>
      <c r="H28" s="39">
        <v>1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41" t="s">
        <v>110</v>
      </c>
      <c r="D29" s="41" t="s">
        <v>24</v>
      </c>
      <c r="E29" s="42" t="s">
        <v>818</v>
      </c>
      <c r="F29" s="43" t="s">
        <v>819</v>
      </c>
      <c r="G29" s="44" t="s">
        <v>91</v>
      </c>
      <c r="H29" s="45">
        <v>1</v>
      </c>
      <c r="I29" s="2"/>
      <c r="J29" s="40">
        <f t="shared" si="1"/>
        <v>0</v>
      </c>
      <c r="K29" s="1"/>
      <c r="L29" s="17"/>
    </row>
    <row r="30" spans="2:12" s="14" customFormat="1" ht="19.5" x14ac:dyDescent="0.2">
      <c r="B30" s="15"/>
      <c r="D30" s="46" t="s">
        <v>23</v>
      </c>
      <c r="F30" s="47" t="s">
        <v>820</v>
      </c>
      <c r="I30" s="9"/>
      <c r="K30" s="9"/>
      <c r="L30" s="17"/>
    </row>
    <row r="31" spans="2:12" s="14" customFormat="1" ht="12" x14ac:dyDescent="0.2">
      <c r="B31" s="15"/>
      <c r="C31" s="35" t="s">
        <v>113</v>
      </c>
      <c r="D31" s="35" t="s">
        <v>21</v>
      </c>
      <c r="E31" s="36" t="s">
        <v>807</v>
      </c>
      <c r="F31" s="37" t="s">
        <v>808</v>
      </c>
      <c r="G31" s="38" t="s">
        <v>22</v>
      </c>
      <c r="H31" s="39">
        <v>6.0000000000000001E-3</v>
      </c>
      <c r="I31" s="2"/>
      <c r="J31" s="40">
        <f t="shared" si="1"/>
        <v>0</v>
      </c>
      <c r="K31" s="1"/>
      <c r="L31" s="17"/>
    </row>
    <row r="32" spans="2:12" s="30" customFormat="1" ht="25.9" customHeight="1" x14ac:dyDescent="0.2">
      <c r="B32" s="29"/>
      <c r="D32" s="31" t="s">
        <v>18</v>
      </c>
      <c r="E32" s="32" t="s">
        <v>809</v>
      </c>
      <c r="F32" s="32" t="s">
        <v>810</v>
      </c>
      <c r="I32" s="10"/>
      <c r="J32" s="33"/>
      <c r="K32" s="10"/>
      <c r="L32" s="34"/>
    </row>
    <row r="33" spans="2:12" s="30" customFormat="1" ht="25.9" customHeight="1" x14ac:dyDescent="0.2">
      <c r="B33" s="29"/>
      <c r="D33" s="31" t="s">
        <v>18</v>
      </c>
      <c r="E33" s="32" t="s">
        <v>811</v>
      </c>
      <c r="F33" s="32" t="s">
        <v>812</v>
      </c>
      <c r="I33" s="10"/>
      <c r="J33" s="33"/>
      <c r="K33" s="10"/>
      <c r="L33" s="34"/>
    </row>
    <row r="34" spans="2:12" s="14" customFormat="1" ht="24" x14ac:dyDescent="0.2">
      <c r="B34" s="15"/>
      <c r="C34" s="35" t="s">
        <v>116</v>
      </c>
      <c r="D34" s="35" t="s">
        <v>21</v>
      </c>
      <c r="E34" s="36" t="s">
        <v>813</v>
      </c>
      <c r="F34" s="37" t="s">
        <v>814</v>
      </c>
      <c r="G34" s="38" t="s">
        <v>457</v>
      </c>
      <c r="H34" s="39">
        <v>80.653999999999996</v>
      </c>
      <c r="I34" s="2"/>
      <c r="J34" s="40">
        <f t="shared" si="1"/>
        <v>0</v>
      </c>
      <c r="K34" s="1"/>
      <c r="L34" s="17"/>
    </row>
    <row r="35" spans="2:12" s="14" customFormat="1" ht="24" x14ac:dyDescent="0.2">
      <c r="B35" s="15"/>
      <c r="C35" s="35" t="s">
        <v>119</v>
      </c>
      <c r="D35" s="35" t="s">
        <v>21</v>
      </c>
      <c r="E35" s="36" t="s">
        <v>815</v>
      </c>
      <c r="F35" s="37" t="s">
        <v>816</v>
      </c>
      <c r="G35" s="38" t="s">
        <v>457</v>
      </c>
      <c r="H35" s="39">
        <v>80.653999999999996</v>
      </c>
      <c r="I35" s="2"/>
      <c r="J35" s="40">
        <f t="shared" si="1"/>
        <v>0</v>
      </c>
      <c r="K35" s="1"/>
      <c r="L35" s="17"/>
    </row>
    <row r="36" spans="2:12" s="14" customFormat="1" ht="22.9" customHeight="1" x14ac:dyDescent="0.25">
      <c r="B36" s="15"/>
      <c r="C36" s="48" t="s">
        <v>7</v>
      </c>
      <c r="J36" s="49">
        <f>SUM(J12:J35)</f>
        <v>0</v>
      </c>
      <c r="L36" s="17"/>
    </row>
    <row r="37" spans="2:12" s="14" customFormat="1" ht="6.95" customHeight="1" x14ac:dyDescent="0.2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2"/>
    </row>
    <row r="39" spans="2:12" x14ac:dyDescent="0.2">
      <c r="J39" s="54"/>
    </row>
    <row r="40" spans="2:12" x14ac:dyDescent="0.2">
      <c r="H40" s="55"/>
    </row>
  </sheetData>
  <sheetProtection algorithmName="SHA-512" hashValue="wxEi2mbUf/IatI0omraNbxz8IL2ie0Q29DNzLgIrFbkHVmRGhp+oP+QqdoIBsm4HW3x0t+9abx02ySQ3eqZXlg==" saltValue="khZF8XbWB02ca+1MsKVgIQ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36" xr:uid="{3AF9D44B-A009-4C74-BC39-DD0367E30580}">
      <formula1>ROUND(I11,2)</formula1>
    </dataValidation>
  </dataValidations>
  <hyperlinks>
    <hyperlink ref="O4" location="'Rek. obj.'!A1" display="*späť na Rek. obj." xr:uid="{DD3CF92C-BF5B-4C13-AFB9-5136C9D9A583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E047-94CF-48C8-8E91-159ABD0DA67A}">
  <sheetPr>
    <pageSetUpPr fitToPage="1"/>
  </sheetPr>
  <dimension ref="B1:O58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821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24</v>
      </c>
      <c r="F10" s="32" t="s">
        <v>92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93</v>
      </c>
      <c r="F11" s="32" t="s">
        <v>94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822</v>
      </c>
      <c r="F12" s="37" t="s">
        <v>823</v>
      </c>
      <c r="G12" s="38" t="s">
        <v>72</v>
      </c>
      <c r="H12" s="39">
        <v>10</v>
      </c>
      <c r="I12" s="2"/>
      <c r="J12" s="40">
        <f t="shared" ref="J12:J15" si="0">ROUND(I12*H12,2)</f>
        <v>0</v>
      </c>
      <c r="K12" s="1"/>
      <c r="L12" s="17"/>
    </row>
    <row r="13" spans="2:15" s="14" customFormat="1" ht="12" x14ac:dyDescent="0.2">
      <c r="B13" s="15"/>
      <c r="C13" s="41" t="s">
        <v>69</v>
      </c>
      <c r="D13" s="41" t="s">
        <v>24</v>
      </c>
      <c r="E13" s="42" t="s">
        <v>74</v>
      </c>
      <c r="F13" s="43" t="s">
        <v>75</v>
      </c>
      <c r="G13" s="44" t="s">
        <v>72</v>
      </c>
      <c r="H13" s="45">
        <v>10</v>
      </c>
      <c r="I13" s="2"/>
      <c r="J13" s="40">
        <f t="shared" si="0"/>
        <v>0</v>
      </c>
      <c r="K13" s="1"/>
      <c r="L13" s="17"/>
    </row>
    <row r="14" spans="2:15" s="14" customFormat="1" ht="19.5" x14ac:dyDescent="0.2">
      <c r="B14" s="15"/>
      <c r="D14" s="46" t="s">
        <v>23</v>
      </c>
      <c r="F14" s="47" t="s">
        <v>76</v>
      </c>
      <c r="I14" s="9"/>
      <c r="K14" s="9"/>
      <c r="L14" s="17"/>
    </row>
    <row r="15" spans="2:15" s="14" customFormat="1" ht="12" x14ac:dyDescent="0.2">
      <c r="B15" s="15"/>
      <c r="C15" s="35" t="s">
        <v>73</v>
      </c>
      <c r="D15" s="35" t="s">
        <v>21</v>
      </c>
      <c r="E15" s="36" t="s">
        <v>824</v>
      </c>
      <c r="F15" s="37" t="s">
        <v>825</v>
      </c>
      <c r="G15" s="38" t="s">
        <v>91</v>
      </c>
      <c r="H15" s="39">
        <v>5</v>
      </c>
      <c r="I15" s="2"/>
      <c r="J15" s="40">
        <f t="shared" si="0"/>
        <v>0</v>
      </c>
      <c r="K15" s="1"/>
      <c r="L15" s="17"/>
    </row>
    <row r="16" spans="2:15" s="14" customFormat="1" ht="12" x14ac:dyDescent="0.2">
      <c r="B16" s="15"/>
      <c r="C16" s="41" t="s">
        <v>77</v>
      </c>
      <c r="D16" s="41" t="s">
        <v>24</v>
      </c>
      <c r="E16" s="42" t="s">
        <v>826</v>
      </c>
      <c r="F16" s="43" t="s">
        <v>827</v>
      </c>
      <c r="G16" s="44" t="s">
        <v>91</v>
      </c>
      <c r="H16" s="45">
        <v>5</v>
      </c>
      <c r="I16" s="2"/>
      <c r="J16" s="40">
        <f>ROUND(I16*H16,2)</f>
        <v>0</v>
      </c>
      <c r="K16" s="1"/>
      <c r="L16" s="17"/>
    </row>
    <row r="17" spans="2:12" s="14" customFormat="1" ht="12" x14ac:dyDescent="0.2">
      <c r="B17" s="15"/>
      <c r="C17" s="35" t="s">
        <v>80</v>
      </c>
      <c r="D17" s="35" t="s">
        <v>21</v>
      </c>
      <c r="E17" s="36" t="s">
        <v>828</v>
      </c>
      <c r="F17" s="37" t="s">
        <v>829</v>
      </c>
      <c r="G17" s="38" t="s">
        <v>91</v>
      </c>
      <c r="H17" s="39">
        <v>1</v>
      </c>
      <c r="I17" s="2"/>
      <c r="J17" s="40">
        <f t="shared" ref="J17:J42" si="1">ROUND(I17*H17,2)</f>
        <v>0</v>
      </c>
      <c r="K17" s="1"/>
      <c r="L17" s="17"/>
    </row>
    <row r="18" spans="2:12" s="14" customFormat="1" ht="12" x14ac:dyDescent="0.2">
      <c r="B18" s="15"/>
      <c r="C18" s="41" t="s">
        <v>83</v>
      </c>
      <c r="D18" s="41" t="s">
        <v>24</v>
      </c>
      <c r="E18" s="42" t="s">
        <v>830</v>
      </c>
      <c r="F18" s="43" t="s">
        <v>831</v>
      </c>
      <c r="G18" s="44" t="s">
        <v>91</v>
      </c>
      <c r="H18" s="45">
        <v>1</v>
      </c>
      <c r="I18" s="2"/>
      <c r="J18" s="40">
        <f t="shared" si="1"/>
        <v>0</v>
      </c>
      <c r="K18" s="1"/>
      <c r="L18" s="17"/>
    </row>
    <row r="19" spans="2:12" s="14" customFormat="1" ht="12" x14ac:dyDescent="0.2">
      <c r="B19" s="15"/>
      <c r="C19" s="35" t="s">
        <v>88</v>
      </c>
      <c r="D19" s="35" t="s">
        <v>21</v>
      </c>
      <c r="E19" s="36" t="s">
        <v>832</v>
      </c>
      <c r="F19" s="37" t="s">
        <v>833</v>
      </c>
      <c r="G19" s="38" t="s">
        <v>91</v>
      </c>
      <c r="H19" s="39">
        <v>1</v>
      </c>
      <c r="I19" s="2"/>
      <c r="J19" s="40">
        <f t="shared" si="1"/>
        <v>0</v>
      </c>
      <c r="K19" s="1"/>
      <c r="L19" s="17"/>
    </row>
    <row r="20" spans="2:12" s="14" customFormat="1" ht="12" x14ac:dyDescent="0.2">
      <c r="B20" s="15"/>
      <c r="C20" s="41" t="s">
        <v>95</v>
      </c>
      <c r="D20" s="41" t="s">
        <v>24</v>
      </c>
      <c r="E20" s="42" t="s">
        <v>834</v>
      </c>
      <c r="F20" s="43" t="s">
        <v>835</v>
      </c>
      <c r="G20" s="44" t="s">
        <v>91</v>
      </c>
      <c r="H20" s="45">
        <v>1</v>
      </c>
      <c r="I20" s="2"/>
      <c r="J20" s="40">
        <f t="shared" si="1"/>
        <v>0</v>
      </c>
      <c r="K20" s="1"/>
      <c r="L20" s="17"/>
    </row>
    <row r="21" spans="2:12" s="14" customFormat="1" ht="12" x14ac:dyDescent="0.2">
      <c r="B21" s="15"/>
      <c r="C21" s="35" t="s">
        <v>86</v>
      </c>
      <c r="D21" s="35" t="s">
        <v>21</v>
      </c>
      <c r="E21" s="36" t="s">
        <v>836</v>
      </c>
      <c r="F21" s="37" t="s">
        <v>837</v>
      </c>
      <c r="G21" s="38" t="s">
        <v>91</v>
      </c>
      <c r="H21" s="39">
        <v>1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41" t="s">
        <v>100</v>
      </c>
      <c r="D22" s="41" t="s">
        <v>24</v>
      </c>
      <c r="E22" s="42" t="s">
        <v>838</v>
      </c>
      <c r="F22" s="43" t="s">
        <v>839</v>
      </c>
      <c r="G22" s="44" t="s">
        <v>91</v>
      </c>
      <c r="H22" s="45">
        <v>1</v>
      </c>
      <c r="I22" s="2"/>
      <c r="J22" s="40">
        <f t="shared" si="1"/>
        <v>0</v>
      </c>
      <c r="K22" s="1"/>
      <c r="L22" s="17"/>
    </row>
    <row r="23" spans="2:12" s="14" customFormat="1" ht="19.5" x14ac:dyDescent="0.2">
      <c r="B23" s="15"/>
      <c r="D23" s="46" t="s">
        <v>23</v>
      </c>
      <c r="F23" s="47" t="s">
        <v>840</v>
      </c>
      <c r="I23" s="9"/>
      <c r="K23" s="9"/>
      <c r="L23" s="17"/>
    </row>
    <row r="24" spans="2:12" s="14" customFormat="1" ht="12" x14ac:dyDescent="0.2">
      <c r="B24" s="15"/>
      <c r="C24" s="35" t="s">
        <v>104</v>
      </c>
      <c r="D24" s="35" t="s">
        <v>21</v>
      </c>
      <c r="E24" s="36" t="s">
        <v>841</v>
      </c>
      <c r="F24" s="37" t="s">
        <v>842</v>
      </c>
      <c r="G24" s="38" t="s">
        <v>91</v>
      </c>
      <c r="H24" s="39">
        <v>1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41" t="s">
        <v>107</v>
      </c>
      <c r="D25" s="41" t="s">
        <v>24</v>
      </c>
      <c r="E25" s="42" t="s">
        <v>843</v>
      </c>
      <c r="F25" s="43" t="s">
        <v>844</v>
      </c>
      <c r="G25" s="44" t="s">
        <v>91</v>
      </c>
      <c r="H25" s="45">
        <v>1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35" t="s">
        <v>110</v>
      </c>
      <c r="D26" s="35" t="s">
        <v>21</v>
      </c>
      <c r="E26" s="36" t="s">
        <v>845</v>
      </c>
      <c r="F26" s="37" t="s">
        <v>846</v>
      </c>
      <c r="G26" s="38" t="s">
        <v>72</v>
      </c>
      <c r="H26" s="39">
        <v>2</v>
      </c>
      <c r="I26" s="2"/>
      <c r="J26" s="40">
        <f t="shared" si="1"/>
        <v>0</v>
      </c>
      <c r="K26" s="1"/>
      <c r="L26" s="17"/>
    </row>
    <row r="27" spans="2:12" s="14" customFormat="1" ht="12" x14ac:dyDescent="0.2">
      <c r="B27" s="15"/>
      <c r="C27" s="41" t="s">
        <v>113</v>
      </c>
      <c r="D27" s="41" t="s">
        <v>24</v>
      </c>
      <c r="E27" s="42" t="s">
        <v>108</v>
      </c>
      <c r="F27" s="43" t="s">
        <v>847</v>
      </c>
      <c r="G27" s="44" t="s">
        <v>103</v>
      </c>
      <c r="H27" s="45">
        <v>1.302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35" t="s">
        <v>116</v>
      </c>
      <c r="D28" s="35" t="s">
        <v>21</v>
      </c>
      <c r="E28" s="36" t="s">
        <v>98</v>
      </c>
      <c r="F28" s="37" t="s">
        <v>848</v>
      </c>
      <c r="G28" s="38" t="s">
        <v>72</v>
      </c>
      <c r="H28" s="39">
        <v>50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41" t="s">
        <v>119</v>
      </c>
      <c r="D29" s="41" t="s">
        <v>24</v>
      </c>
      <c r="E29" s="42" t="s">
        <v>101</v>
      </c>
      <c r="F29" s="43" t="s">
        <v>102</v>
      </c>
      <c r="G29" s="44" t="s">
        <v>103</v>
      </c>
      <c r="H29" s="45">
        <v>52.369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35" t="s">
        <v>122</v>
      </c>
      <c r="D30" s="35" t="s">
        <v>21</v>
      </c>
      <c r="E30" s="36" t="s">
        <v>849</v>
      </c>
      <c r="F30" s="37" t="s">
        <v>850</v>
      </c>
      <c r="G30" s="38" t="s">
        <v>91</v>
      </c>
      <c r="H30" s="39">
        <v>2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41" t="s">
        <v>125</v>
      </c>
      <c r="D31" s="41" t="s">
        <v>24</v>
      </c>
      <c r="E31" s="42" t="s">
        <v>851</v>
      </c>
      <c r="F31" s="43" t="s">
        <v>852</v>
      </c>
      <c r="G31" s="44" t="s">
        <v>91</v>
      </c>
      <c r="H31" s="45">
        <v>2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35" t="s">
        <v>130</v>
      </c>
      <c r="D32" s="35" t="s">
        <v>21</v>
      </c>
      <c r="E32" s="36" t="s">
        <v>853</v>
      </c>
      <c r="F32" s="37" t="s">
        <v>854</v>
      </c>
      <c r="G32" s="38" t="s">
        <v>91</v>
      </c>
      <c r="H32" s="39">
        <v>2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41" t="s">
        <v>133</v>
      </c>
      <c r="D33" s="41" t="s">
        <v>24</v>
      </c>
      <c r="E33" s="42" t="s">
        <v>855</v>
      </c>
      <c r="F33" s="43" t="s">
        <v>856</v>
      </c>
      <c r="G33" s="44" t="s">
        <v>91</v>
      </c>
      <c r="H33" s="45">
        <v>2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35" t="s">
        <v>136</v>
      </c>
      <c r="D34" s="35" t="s">
        <v>21</v>
      </c>
      <c r="E34" s="36" t="s">
        <v>857</v>
      </c>
      <c r="F34" s="37" t="s">
        <v>858</v>
      </c>
      <c r="G34" s="38" t="s">
        <v>72</v>
      </c>
      <c r="H34" s="39">
        <v>20</v>
      </c>
      <c r="I34" s="2"/>
      <c r="J34" s="40">
        <f t="shared" si="1"/>
        <v>0</v>
      </c>
      <c r="K34" s="1"/>
      <c r="L34" s="17"/>
    </row>
    <row r="35" spans="2:12" s="14" customFormat="1" ht="12" x14ac:dyDescent="0.2">
      <c r="B35" s="15"/>
      <c r="C35" s="41" t="s">
        <v>139</v>
      </c>
      <c r="D35" s="41" t="s">
        <v>24</v>
      </c>
      <c r="E35" s="42" t="s">
        <v>859</v>
      </c>
      <c r="F35" s="43" t="s">
        <v>860</v>
      </c>
      <c r="G35" s="44" t="s">
        <v>72</v>
      </c>
      <c r="H35" s="45">
        <v>20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35" t="s">
        <v>142</v>
      </c>
      <c r="D36" s="35" t="s">
        <v>21</v>
      </c>
      <c r="E36" s="36" t="s">
        <v>861</v>
      </c>
      <c r="F36" s="37" t="s">
        <v>862</v>
      </c>
      <c r="G36" s="38" t="s">
        <v>72</v>
      </c>
      <c r="H36" s="39">
        <v>100</v>
      </c>
      <c r="I36" s="2"/>
      <c r="J36" s="40">
        <f t="shared" si="1"/>
        <v>0</v>
      </c>
      <c r="K36" s="1"/>
      <c r="L36" s="17"/>
    </row>
    <row r="37" spans="2:12" s="14" customFormat="1" ht="12" x14ac:dyDescent="0.2">
      <c r="B37" s="15"/>
      <c r="C37" s="41" t="s">
        <v>145</v>
      </c>
      <c r="D37" s="41" t="s">
        <v>24</v>
      </c>
      <c r="E37" s="42" t="s">
        <v>863</v>
      </c>
      <c r="F37" s="43" t="s">
        <v>864</v>
      </c>
      <c r="G37" s="44" t="s">
        <v>72</v>
      </c>
      <c r="H37" s="45">
        <v>100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35" t="s">
        <v>148</v>
      </c>
      <c r="D38" s="35" t="s">
        <v>21</v>
      </c>
      <c r="E38" s="36" t="s">
        <v>865</v>
      </c>
      <c r="F38" s="37" t="s">
        <v>866</v>
      </c>
      <c r="G38" s="38" t="s">
        <v>91</v>
      </c>
      <c r="H38" s="39">
        <v>1</v>
      </c>
      <c r="I38" s="2"/>
      <c r="J38" s="40">
        <f t="shared" si="1"/>
        <v>0</v>
      </c>
      <c r="K38" s="1"/>
      <c r="L38" s="17"/>
    </row>
    <row r="39" spans="2:12" s="14" customFormat="1" ht="12" x14ac:dyDescent="0.2">
      <c r="B39" s="15"/>
      <c r="C39" s="35" t="s">
        <v>151</v>
      </c>
      <c r="D39" s="35" t="s">
        <v>21</v>
      </c>
      <c r="E39" s="36" t="s">
        <v>867</v>
      </c>
      <c r="F39" s="37" t="s">
        <v>868</v>
      </c>
      <c r="G39" s="38" t="s">
        <v>72</v>
      </c>
      <c r="H39" s="39">
        <v>20</v>
      </c>
      <c r="I39" s="2"/>
      <c r="J39" s="40">
        <f t="shared" si="1"/>
        <v>0</v>
      </c>
      <c r="K39" s="1"/>
      <c r="L39" s="17"/>
    </row>
    <row r="40" spans="2:12" s="30" customFormat="1" ht="25.9" customHeight="1" x14ac:dyDescent="0.2">
      <c r="B40" s="29"/>
      <c r="D40" s="31" t="s">
        <v>18</v>
      </c>
      <c r="E40" s="32" t="s">
        <v>416</v>
      </c>
      <c r="F40" s="32" t="s">
        <v>695</v>
      </c>
      <c r="I40" s="10"/>
      <c r="J40" s="33"/>
      <c r="K40" s="10"/>
      <c r="L40" s="34"/>
    </row>
    <row r="41" spans="2:12" s="14" customFormat="1" ht="12" x14ac:dyDescent="0.2">
      <c r="B41" s="15"/>
      <c r="C41" s="35">
        <v>27</v>
      </c>
      <c r="D41" s="35" t="s">
        <v>21</v>
      </c>
      <c r="E41" s="36" t="s">
        <v>869</v>
      </c>
      <c r="F41" s="37" t="s">
        <v>870</v>
      </c>
      <c r="G41" s="38" t="s">
        <v>460</v>
      </c>
      <c r="H41" s="39">
        <v>0.05</v>
      </c>
      <c r="I41" s="2"/>
      <c r="J41" s="40">
        <f t="shared" si="1"/>
        <v>0</v>
      </c>
      <c r="K41" s="1"/>
      <c r="L41" s="17"/>
    </row>
    <row r="42" spans="2:12" s="14" customFormat="1" ht="12" x14ac:dyDescent="0.2">
      <c r="B42" s="15"/>
      <c r="C42" s="41">
        <v>28</v>
      </c>
      <c r="D42" s="41" t="s">
        <v>24</v>
      </c>
      <c r="E42" s="42" t="s">
        <v>871</v>
      </c>
      <c r="F42" s="43" t="s">
        <v>872</v>
      </c>
      <c r="G42" s="44" t="s">
        <v>91</v>
      </c>
      <c r="H42" s="45">
        <v>43.8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41">
        <v>29</v>
      </c>
      <c r="D43" s="41" t="s">
        <v>24</v>
      </c>
      <c r="E43" s="42" t="s">
        <v>873</v>
      </c>
      <c r="F43" s="43" t="s">
        <v>874</v>
      </c>
      <c r="G43" s="44" t="s">
        <v>103</v>
      </c>
      <c r="H43" s="45">
        <v>1.825</v>
      </c>
      <c r="I43" s="2"/>
      <c r="J43" s="40">
        <f>ROUND(I43*H43,2)</f>
        <v>0</v>
      </c>
      <c r="K43" s="1"/>
      <c r="L43" s="17"/>
    </row>
    <row r="44" spans="2:12" s="14" customFormat="1" ht="12" x14ac:dyDescent="0.2">
      <c r="B44" s="15"/>
      <c r="C44" s="35">
        <v>30</v>
      </c>
      <c r="D44" s="35" t="s">
        <v>21</v>
      </c>
      <c r="E44" s="36" t="s">
        <v>428</v>
      </c>
      <c r="F44" s="37" t="s">
        <v>429</v>
      </c>
      <c r="G44" s="38" t="s">
        <v>72</v>
      </c>
      <c r="H44" s="39">
        <v>45</v>
      </c>
      <c r="I44" s="2"/>
      <c r="J44" s="40">
        <f t="shared" ref="J44:J53" si="2">ROUND(I44*H44,2)</f>
        <v>0</v>
      </c>
      <c r="K44" s="1"/>
      <c r="L44" s="17"/>
    </row>
    <row r="45" spans="2:12" s="14" customFormat="1" ht="12" x14ac:dyDescent="0.2">
      <c r="B45" s="15"/>
      <c r="C45" s="35">
        <v>31</v>
      </c>
      <c r="D45" s="35" t="s">
        <v>21</v>
      </c>
      <c r="E45" s="36" t="s">
        <v>875</v>
      </c>
      <c r="F45" s="37" t="s">
        <v>876</v>
      </c>
      <c r="G45" s="38" t="s">
        <v>72</v>
      </c>
      <c r="H45" s="39">
        <v>45</v>
      </c>
      <c r="I45" s="2"/>
      <c r="J45" s="40">
        <f t="shared" si="2"/>
        <v>0</v>
      </c>
      <c r="K45" s="1"/>
      <c r="L45" s="17"/>
    </row>
    <row r="46" spans="2:12" s="14" customFormat="1" ht="12" x14ac:dyDescent="0.2">
      <c r="B46" s="15"/>
      <c r="C46" s="41">
        <v>32</v>
      </c>
      <c r="D46" s="41" t="s">
        <v>24</v>
      </c>
      <c r="E46" s="42" t="s">
        <v>877</v>
      </c>
      <c r="F46" s="43" t="s">
        <v>878</v>
      </c>
      <c r="G46" s="44" t="s">
        <v>22</v>
      </c>
      <c r="H46" s="45">
        <v>69.680000000000007</v>
      </c>
      <c r="I46" s="2"/>
      <c r="J46" s="40">
        <f t="shared" si="2"/>
        <v>0</v>
      </c>
      <c r="K46" s="1"/>
      <c r="L46" s="17"/>
    </row>
    <row r="47" spans="2:12" s="14" customFormat="1" ht="12" x14ac:dyDescent="0.2">
      <c r="B47" s="15"/>
      <c r="C47" s="35">
        <v>33</v>
      </c>
      <c r="D47" s="35" t="s">
        <v>21</v>
      </c>
      <c r="E47" s="36" t="s">
        <v>451</v>
      </c>
      <c r="F47" s="37" t="s">
        <v>452</v>
      </c>
      <c r="G47" s="38" t="s">
        <v>72</v>
      </c>
      <c r="H47" s="39">
        <v>45</v>
      </c>
      <c r="I47" s="2"/>
      <c r="J47" s="40">
        <f t="shared" si="2"/>
        <v>0</v>
      </c>
      <c r="K47" s="1"/>
      <c r="L47" s="17"/>
    </row>
    <row r="48" spans="2:12" s="30" customFormat="1" ht="25.9" customHeight="1" x14ac:dyDescent="0.2">
      <c r="B48" s="29"/>
      <c r="D48" s="31" t="s">
        <v>18</v>
      </c>
      <c r="E48" s="32" t="s">
        <v>879</v>
      </c>
      <c r="F48" s="32" t="s">
        <v>880</v>
      </c>
      <c r="I48" s="10"/>
      <c r="J48" s="33"/>
      <c r="K48" s="10"/>
      <c r="L48" s="34"/>
    </row>
    <row r="49" spans="2:12" s="14" customFormat="1" ht="12" x14ac:dyDescent="0.2">
      <c r="B49" s="15"/>
      <c r="C49" s="35">
        <v>34</v>
      </c>
      <c r="D49" s="35" t="s">
        <v>21</v>
      </c>
      <c r="E49" s="36" t="s">
        <v>881</v>
      </c>
      <c r="F49" s="37" t="s">
        <v>462</v>
      </c>
      <c r="G49" s="38" t="s">
        <v>460</v>
      </c>
      <c r="H49" s="39">
        <v>0.05</v>
      </c>
      <c r="I49" s="2"/>
      <c r="J49" s="40">
        <f t="shared" si="2"/>
        <v>0</v>
      </c>
      <c r="K49" s="1"/>
      <c r="L49" s="17"/>
    </row>
    <row r="50" spans="2:12" s="30" customFormat="1" ht="25.9" customHeight="1" x14ac:dyDescent="0.2">
      <c r="B50" s="29"/>
      <c r="D50" s="31" t="s">
        <v>18</v>
      </c>
      <c r="E50" s="32" t="s">
        <v>882</v>
      </c>
      <c r="F50" s="32" t="s">
        <v>883</v>
      </c>
      <c r="I50" s="10"/>
      <c r="J50" s="33"/>
      <c r="K50" s="10"/>
      <c r="L50" s="34"/>
    </row>
    <row r="51" spans="2:12" s="14" customFormat="1" ht="24" x14ac:dyDescent="0.2">
      <c r="B51" s="15"/>
      <c r="C51" s="35">
        <v>35</v>
      </c>
      <c r="D51" s="35" t="s">
        <v>21</v>
      </c>
      <c r="E51" s="36" t="s">
        <v>884</v>
      </c>
      <c r="F51" s="37" t="s">
        <v>885</v>
      </c>
      <c r="G51" s="38" t="s">
        <v>396</v>
      </c>
      <c r="H51" s="39">
        <v>16</v>
      </c>
      <c r="I51" s="2"/>
      <c r="J51" s="40">
        <f t="shared" si="2"/>
        <v>0</v>
      </c>
      <c r="K51" s="1"/>
      <c r="L51" s="17"/>
    </row>
    <row r="52" spans="2:12" s="14" customFormat="1" ht="24" x14ac:dyDescent="0.2">
      <c r="B52" s="15"/>
      <c r="C52" s="35">
        <v>36</v>
      </c>
      <c r="D52" s="35" t="s">
        <v>21</v>
      </c>
      <c r="E52" s="36" t="s">
        <v>886</v>
      </c>
      <c r="F52" s="37" t="s">
        <v>887</v>
      </c>
      <c r="G52" s="38" t="s">
        <v>396</v>
      </c>
      <c r="H52" s="39">
        <v>32</v>
      </c>
      <c r="I52" s="2"/>
      <c r="J52" s="40">
        <f t="shared" si="2"/>
        <v>0</v>
      </c>
      <c r="K52" s="1"/>
      <c r="L52" s="17"/>
    </row>
    <row r="53" spans="2:12" s="14" customFormat="1" ht="24" x14ac:dyDescent="0.2">
      <c r="B53" s="15"/>
      <c r="C53" s="35">
        <v>37</v>
      </c>
      <c r="D53" s="35" t="s">
        <v>21</v>
      </c>
      <c r="E53" s="36" t="s">
        <v>888</v>
      </c>
      <c r="F53" s="37" t="s">
        <v>889</v>
      </c>
      <c r="G53" s="38" t="s">
        <v>396</v>
      </c>
      <c r="H53" s="39">
        <v>25</v>
      </c>
      <c r="I53" s="2"/>
      <c r="J53" s="40">
        <f t="shared" si="2"/>
        <v>0</v>
      </c>
      <c r="K53" s="1"/>
      <c r="L53" s="17"/>
    </row>
    <row r="54" spans="2:12" s="14" customFormat="1" ht="22.9" customHeight="1" x14ac:dyDescent="0.25">
      <c r="B54" s="15"/>
      <c r="C54" s="48" t="s">
        <v>7</v>
      </c>
      <c r="J54" s="49">
        <f>SUM(J12:J53)</f>
        <v>0</v>
      </c>
      <c r="L54" s="17"/>
    </row>
    <row r="55" spans="2:12" s="14" customFormat="1" ht="6.95" customHeight="1" x14ac:dyDescent="0.2">
      <c r="B55" s="50"/>
      <c r="C55" s="51"/>
      <c r="D55" s="51"/>
      <c r="E55" s="51"/>
      <c r="F55" s="51"/>
      <c r="G55" s="51"/>
      <c r="H55" s="51"/>
      <c r="I55" s="51"/>
      <c r="J55" s="51"/>
      <c r="K55" s="51"/>
      <c r="L55" s="52"/>
    </row>
    <row r="57" spans="2:12" x14ac:dyDescent="0.2">
      <c r="J57" s="54"/>
    </row>
    <row r="58" spans="2:12" x14ac:dyDescent="0.2">
      <c r="H58" s="55"/>
    </row>
  </sheetData>
  <sheetProtection algorithmName="SHA-512" hashValue="Ex+rGiTwQFWf2HLbWuUayBp2V6ms5EGSkd2iKkvXBNst7x6aNxFjp1tqgXav6LaL8AxqvBQ4+652O9lskXLp8g==" saltValue="CpgqOBYQk/pvnX975NAiyg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54" xr:uid="{73633855-4FD9-443A-8E96-3703314140E2}">
      <formula1>ROUND(I11,2)</formula1>
    </dataValidation>
  </dataValidations>
  <hyperlinks>
    <hyperlink ref="O4" location="'Rek. obj.'!A1" display="*späť na Rek. obj." xr:uid="{1E6F3E1C-936C-45F7-8346-6C16AFDBE10C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D0C8-C09B-4344-A8EC-A372030F243B}">
  <sheetPr>
    <pageSetUpPr fitToPage="1"/>
  </sheetPr>
  <dimension ref="B1:O8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890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891</v>
      </c>
      <c r="F12" s="37" t="s">
        <v>892</v>
      </c>
      <c r="G12" s="38" t="s">
        <v>68</v>
      </c>
      <c r="H12" s="39">
        <v>50</v>
      </c>
      <c r="I12" s="2"/>
      <c r="J12" s="40">
        <f t="shared" ref="J12:J15" si="0">ROUND(I12*H12,2)</f>
        <v>0</v>
      </c>
      <c r="K12" s="1"/>
      <c r="L12" s="17"/>
    </row>
    <row r="13" spans="2:15" s="14" customFormat="1" ht="19.5" x14ac:dyDescent="0.2">
      <c r="B13" s="15"/>
      <c r="D13" s="46" t="s">
        <v>23</v>
      </c>
      <c r="F13" s="47" t="s">
        <v>893</v>
      </c>
      <c r="I13" s="9"/>
      <c r="K13" s="9"/>
      <c r="L13" s="17"/>
    </row>
    <row r="14" spans="2:15" s="30" customFormat="1" ht="12" x14ac:dyDescent="0.2">
      <c r="B14" s="29"/>
      <c r="C14" s="35" t="s">
        <v>69</v>
      </c>
      <c r="D14" s="35" t="s">
        <v>21</v>
      </c>
      <c r="E14" s="36" t="s">
        <v>894</v>
      </c>
      <c r="F14" s="37" t="s">
        <v>895</v>
      </c>
      <c r="G14" s="38" t="s">
        <v>68</v>
      </c>
      <c r="H14" s="39">
        <v>50</v>
      </c>
      <c r="I14" s="2"/>
      <c r="J14" s="40">
        <f t="shared" si="0"/>
        <v>0</v>
      </c>
      <c r="K14" s="1"/>
      <c r="L14" s="34"/>
    </row>
    <row r="15" spans="2:15" s="14" customFormat="1" ht="12" x14ac:dyDescent="0.2">
      <c r="B15" s="15"/>
      <c r="C15" s="35" t="s">
        <v>73</v>
      </c>
      <c r="D15" s="35" t="s">
        <v>21</v>
      </c>
      <c r="E15" s="36" t="s">
        <v>896</v>
      </c>
      <c r="F15" s="37" t="s">
        <v>897</v>
      </c>
      <c r="G15" s="38" t="s">
        <v>72</v>
      </c>
      <c r="H15" s="39">
        <v>60</v>
      </c>
      <c r="I15" s="2"/>
      <c r="J15" s="40">
        <f t="shared" si="0"/>
        <v>0</v>
      </c>
      <c r="K15" s="1"/>
      <c r="L15" s="17"/>
    </row>
    <row r="16" spans="2:15" s="14" customFormat="1" ht="12" x14ac:dyDescent="0.2">
      <c r="B16" s="15"/>
      <c r="C16" s="35" t="s">
        <v>77</v>
      </c>
      <c r="D16" s="35" t="s">
        <v>21</v>
      </c>
      <c r="E16" s="36" t="s">
        <v>898</v>
      </c>
      <c r="F16" s="37" t="s">
        <v>899</v>
      </c>
      <c r="G16" s="38" t="s">
        <v>68</v>
      </c>
      <c r="H16" s="39">
        <v>50</v>
      </c>
      <c r="I16" s="2"/>
      <c r="J16" s="40">
        <f>ROUND(I16*H16,2)</f>
        <v>0</v>
      </c>
      <c r="K16" s="1"/>
      <c r="L16" s="17"/>
    </row>
    <row r="17" spans="2:12" s="14" customFormat="1" ht="19.5" x14ac:dyDescent="0.2">
      <c r="B17" s="15"/>
      <c r="D17" s="46" t="s">
        <v>23</v>
      </c>
      <c r="F17" s="47" t="s">
        <v>900</v>
      </c>
      <c r="I17" s="9"/>
      <c r="K17" s="9"/>
      <c r="L17" s="17"/>
    </row>
    <row r="18" spans="2:12" s="30" customFormat="1" ht="25.9" customHeight="1" x14ac:dyDescent="0.2">
      <c r="B18" s="29"/>
      <c r="D18" s="31" t="s">
        <v>18</v>
      </c>
      <c r="E18" s="32" t="s">
        <v>24</v>
      </c>
      <c r="F18" s="32" t="s">
        <v>92</v>
      </c>
      <c r="I18" s="10"/>
      <c r="J18" s="33"/>
      <c r="K18" s="10"/>
      <c r="L18" s="34"/>
    </row>
    <row r="19" spans="2:12" s="30" customFormat="1" ht="25.9" customHeight="1" x14ac:dyDescent="0.2">
      <c r="B19" s="29"/>
      <c r="D19" s="31" t="s">
        <v>18</v>
      </c>
      <c r="E19" s="32" t="s">
        <v>93</v>
      </c>
      <c r="F19" s="32" t="s">
        <v>94</v>
      </c>
      <c r="I19" s="10"/>
      <c r="J19" s="33"/>
      <c r="K19" s="10"/>
      <c r="L19" s="34"/>
    </row>
    <row r="20" spans="2:12" s="14" customFormat="1" ht="12" x14ac:dyDescent="0.2">
      <c r="B20" s="15"/>
      <c r="C20" s="35" t="s">
        <v>80</v>
      </c>
      <c r="D20" s="35" t="s">
        <v>21</v>
      </c>
      <c r="E20" s="36" t="s">
        <v>822</v>
      </c>
      <c r="F20" s="37" t="s">
        <v>823</v>
      </c>
      <c r="G20" s="38" t="s">
        <v>72</v>
      </c>
      <c r="H20" s="39">
        <v>180</v>
      </c>
      <c r="I20" s="2"/>
      <c r="J20" s="40">
        <f t="shared" ref="J20:J75" si="1">ROUND(I20*H20,2)</f>
        <v>0</v>
      </c>
      <c r="K20" s="1"/>
      <c r="L20" s="17"/>
    </row>
    <row r="21" spans="2:12" s="14" customFormat="1" ht="12" x14ac:dyDescent="0.2">
      <c r="B21" s="15"/>
      <c r="C21" s="41" t="s">
        <v>83</v>
      </c>
      <c r="D21" s="41" t="s">
        <v>24</v>
      </c>
      <c r="E21" s="42" t="s">
        <v>74</v>
      </c>
      <c r="F21" s="43" t="s">
        <v>75</v>
      </c>
      <c r="G21" s="44" t="s">
        <v>72</v>
      </c>
      <c r="H21" s="45">
        <v>180</v>
      </c>
      <c r="I21" s="2"/>
      <c r="J21" s="40">
        <f t="shared" si="1"/>
        <v>0</v>
      </c>
      <c r="K21" s="1"/>
      <c r="L21" s="17"/>
    </row>
    <row r="22" spans="2:12" s="14" customFormat="1" ht="19.5" x14ac:dyDescent="0.2">
      <c r="B22" s="15"/>
      <c r="D22" s="46" t="s">
        <v>23</v>
      </c>
      <c r="F22" s="47" t="s">
        <v>76</v>
      </c>
      <c r="I22" s="9"/>
      <c r="K22" s="9"/>
      <c r="L22" s="17"/>
    </row>
    <row r="23" spans="2:12" s="14" customFormat="1" ht="12" x14ac:dyDescent="0.2">
      <c r="B23" s="15"/>
      <c r="C23" s="35" t="s">
        <v>88</v>
      </c>
      <c r="D23" s="35" t="s">
        <v>21</v>
      </c>
      <c r="E23" s="36" t="s">
        <v>901</v>
      </c>
      <c r="F23" s="37" t="s">
        <v>902</v>
      </c>
      <c r="G23" s="38" t="s">
        <v>72</v>
      </c>
      <c r="H23" s="39">
        <v>10</v>
      </c>
      <c r="I23" s="2"/>
      <c r="J23" s="40">
        <f t="shared" si="1"/>
        <v>0</v>
      </c>
      <c r="K23" s="1"/>
      <c r="L23" s="17"/>
    </row>
    <row r="24" spans="2:12" s="14" customFormat="1" ht="12" x14ac:dyDescent="0.2">
      <c r="B24" s="15"/>
      <c r="C24" s="41" t="s">
        <v>95</v>
      </c>
      <c r="D24" s="41" t="s">
        <v>24</v>
      </c>
      <c r="E24" s="42" t="s">
        <v>903</v>
      </c>
      <c r="F24" s="43" t="s">
        <v>904</v>
      </c>
      <c r="G24" s="44" t="s">
        <v>72</v>
      </c>
      <c r="H24" s="45">
        <v>10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35" t="s">
        <v>86</v>
      </c>
      <c r="D25" s="35" t="s">
        <v>21</v>
      </c>
      <c r="E25" s="36" t="s">
        <v>905</v>
      </c>
      <c r="F25" s="37" t="s">
        <v>906</v>
      </c>
      <c r="G25" s="38" t="s">
        <v>91</v>
      </c>
      <c r="H25" s="39">
        <v>2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41" t="s">
        <v>100</v>
      </c>
      <c r="D26" s="41" t="s">
        <v>24</v>
      </c>
      <c r="E26" s="42" t="s">
        <v>907</v>
      </c>
      <c r="F26" s="43" t="s">
        <v>908</v>
      </c>
      <c r="G26" s="44" t="s">
        <v>91</v>
      </c>
      <c r="H26" s="45">
        <v>2</v>
      </c>
      <c r="I26" s="2"/>
      <c r="J26" s="40">
        <f t="shared" si="1"/>
        <v>0</v>
      </c>
      <c r="K26" s="1"/>
      <c r="L26" s="17"/>
    </row>
    <row r="27" spans="2:12" s="14" customFormat="1" ht="12" x14ac:dyDescent="0.2">
      <c r="B27" s="15"/>
      <c r="C27" s="35" t="s">
        <v>104</v>
      </c>
      <c r="D27" s="35" t="s">
        <v>21</v>
      </c>
      <c r="E27" s="36" t="s">
        <v>909</v>
      </c>
      <c r="F27" s="37" t="s">
        <v>910</v>
      </c>
      <c r="G27" s="38" t="s">
        <v>91</v>
      </c>
      <c r="H27" s="39">
        <v>2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35" t="s">
        <v>107</v>
      </c>
      <c r="D28" s="35" t="s">
        <v>21</v>
      </c>
      <c r="E28" s="36" t="s">
        <v>911</v>
      </c>
      <c r="F28" s="37" t="s">
        <v>912</v>
      </c>
      <c r="G28" s="38" t="s">
        <v>91</v>
      </c>
      <c r="H28" s="39">
        <v>1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35" t="s">
        <v>110</v>
      </c>
      <c r="D29" s="35" t="s">
        <v>21</v>
      </c>
      <c r="E29" s="36" t="s">
        <v>913</v>
      </c>
      <c r="F29" s="37" t="s">
        <v>914</v>
      </c>
      <c r="G29" s="38" t="s">
        <v>91</v>
      </c>
      <c r="H29" s="39">
        <v>1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41" t="s">
        <v>113</v>
      </c>
      <c r="D30" s="41" t="s">
        <v>24</v>
      </c>
      <c r="E30" s="42" t="s">
        <v>915</v>
      </c>
      <c r="F30" s="43" t="s">
        <v>916</v>
      </c>
      <c r="G30" s="44" t="s">
        <v>91</v>
      </c>
      <c r="H30" s="45">
        <v>1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35" t="s">
        <v>116</v>
      </c>
      <c r="D31" s="35" t="s">
        <v>21</v>
      </c>
      <c r="E31" s="36" t="s">
        <v>865</v>
      </c>
      <c r="F31" s="37" t="s">
        <v>917</v>
      </c>
      <c r="G31" s="38" t="s">
        <v>91</v>
      </c>
      <c r="H31" s="39">
        <v>2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35" t="s">
        <v>119</v>
      </c>
      <c r="D32" s="35" t="s">
        <v>21</v>
      </c>
      <c r="E32" s="36" t="s">
        <v>836</v>
      </c>
      <c r="F32" s="37" t="s">
        <v>837</v>
      </c>
      <c r="G32" s="38" t="s">
        <v>91</v>
      </c>
      <c r="H32" s="39">
        <v>2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41" t="s">
        <v>122</v>
      </c>
      <c r="D33" s="41" t="s">
        <v>24</v>
      </c>
      <c r="E33" s="42" t="s">
        <v>918</v>
      </c>
      <c r="F33" s="43" t="s">
        <v>919</v>
      </c>
      <c r="G33" s="44" t="s">
        <v>91</v>
      </c>
      <c r="H33" s="45">
        <v>2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35" t="s">
        <v>125</v>
      </c>
      <c r="D34" s="35" t="s">
        <v>21</v>
      </c>
      <c r="E34" s="36" t="s">
        <v>98</v>
      </c>
      <c r="F34" s="37" t="s">
        <v>848</v>
      </c>
      <c r="G34" s="38" t="s">
        <v>72</v>
      </c>
      <c r="H34" s="39">
        <v>100</v>
      </c>
      <c r="I34" s="2"/>
      <c r="J34" s="40">
        <f t="shared" si="1"/>
        <v>0</v>
      </c>
      <c r="K34" s="1"/>
      <c r="L34" s="17"/>
    </row>
    <row r="35" spans="2:12" s="14" customFormat="1" ht="12" x14ac:dyDescent="0.2">
      <c r="B35" s="15"/>
      <c r="C35" s="41" t="s">
        <v>130</v>
      </c>
      <c r="D35" s="41" t="s">
        <v>24</v>
      </c>
      <c r="E35" s="42" t="s">
        <v>101</v>
      </c>
      <c r="F35" s="43" t="s">
        <v>102</v>
      </c>
      <c r="G35" s="44" t="s">
        <v>103</v>
      </c>
      <c r="H35" s="45">
        <v>94.2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35" t="s">
        <v>133</v>
      </c>
      <c r="D36" s="35" t="s">
        <v>21</v>
      </c>
      <c r="E36" s="36" t="s">
        <v>920</v>
      </c>
      <c r="F36" s="37" t="s">
        <v>921</v>
      </c>
      <c r="G36" s="38" t="s">
        <v>72</v>
      </c>
      <c r="H36" s="39">
        <v>850</v>
      </c>
      <c r="I36" s="2"/>
      <c r="J36" s="40">
        <f t="shared" si="1"/>
        <v>0</v>
      </c>
      <c r="K36" s="1"/>
      <c r="L36" s="17"/>
    </row>
    <row r="37" spans="2:12" s="14" customFormat="1" ht="12" x14ac:dyDescent="0.2">
      <c r="B37" s="15"/>
      <c r="C37" s="41" t="s">
        <v>136</v>
      </c>
      <c r="D37" s="41" t="s">
        <v>24</v>
      </c>
      <c r="E37" s="42" t="s">
        <v>922</v>
      </c>
      <c r="F37" s="43" t="s">
        <v>923</v>
      </c>
      <c r="G37" s="44" t="s">
        <v>72</v>
      </c>
      <c r="H37" s="45">
        <v>850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35" t="s">
        <v>139</v>
      </c>
      <c r="D38" s="35" t="s">
        <v>21</v>
      </c>
      <c r="E38" s="36" t="s">
        <v>924</v>
      </c>
      <c r="F38" s="37" t="s">
        <v>925</v>
      </c>
      <c r="G38" s="38" t="s">
        <v>91</v>
      </c>
      <c r="H38" s="39">
        <v>2</v>
      </c>
      <c r="I38" s="2"/>
      <c r="J38" s="40">
        <f t="shared" si="1"/>
        <v>0</v>
      </c>
      <c r="K38" s="1"/>
      <c r="L38" s="17"/>
    </row>
    <row r="39" spans="2:12" s="14" customFormat="1" ht="12" x14ac:dyDescent="0.2">
      <c r="B39" s="15"/>
      <c r="C39" s="35" t="s">
        <v>142</v>
      </c>
      <c r="D39" s="35" t="s">
        <v>21</v>
      </c>
      <c r="E39" s="36" t="s">
        <v>926</v>
      </c>
      <c r="F39" s="37" t="s">
        <v>927</v>
      </c>
      <c r="G39" s="38" t="s">
        <v>91</v>
      </c>
      <c r="H39" s="39">
        <v>2</v>
      </c>
      <c r="I39" s="2"/>
      <c r="J39" s="40">
        <f t="shared" si="1"/>
        <v>0</v>
      </c>
      <c r="K39" s="1"/>
      <c r="L39" s="17"/>
    </row>
    <row r="40" spans="2:12" s="14" customFormat="1" ht="12" x14ac:dyDescent="0.2">
      <c r="B40" s="15"/>
      <c r="C40" s="35" t="s">
        <v>145</v>
      </c>
      <c r="D40" s="35" t="s">
        <v>21</v>
      </c>
      <c r="E40" s="36" t="s">
        <v>928</v>
      </c>
      <c r="F40" s="37" t="s">
        <v>929</v>
      </c>
      <c r="G40" s="38" t="s">
        <v>91</v>
      </c>
      <c r="H40" s="39">
        <v>3</v>
      </c>
      <c r="I40" s="2"/>
      <c r="J40" s="40">
        <f t="shared" si="1"/>
        <v>0</v>
      </c>
      <c r="K40" s="1"/>
      <c r="L40" s="17"/>
    </row>
    <row r="41" spans="2:12" s="14" customFormat="1" ht="12" x14ac:dyDescent="0.2">
      <c r="B41" s="15"/>
      <c r="C41" s="35" t="s">
        <v>148</v>
      </c>
      <c r="D41" s="35" t="s">
        <v>21</v>
      </c>
      <c r="E41" s="36" t="s">
        <v>930</v>
      </c>
      <c r="F41" s="37" t="s">
        <v>931</v>
      </c>
      <c r="G41" s="38" t="s">
        <v>91</v>
      </c>
      <c r="H41" s="39">
        <v>3</v>
      </c>
      <c r="I41" s="2"/>
      <c r="J41" s="40">
        <f t="shared" si="1"/>
        <v>0</v>
      </c>
      <c r="K41" s="1"/>
      <c r="L41" s="17"/>
    </row>
    <row r="42" spans="2:12" s="14" customFormat="1" ht="12" x14ac:dyDescent="0.2">
      <c r="B42" s="15"/>
      <c r="C42" s="35" t="s">
        <v>151</v>
      </c>
      <c r="D42" s="35" t="s">
        <v>21</v>
      </c>
      <c r="E42" s="36" t="s">
        <v>932</v>
      </c>
      <c r="F42" s="37" t="s">
        <v>933</v>
      </c>
      <c r="G42" s="38" t="s">
        <v>91</v>
      </c>
      <c r="H42" s="39">
        <v>3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35" t="s">
        <v>154</v>
      </c>
      <c r="D43" s="35" t="s">
        <v>21</v>
      </c>
      <c r="E43" s="36" t="s">
        <v>934</v>
      </c>
      <c r="F43" s="37" t="s">
        <v>935</v>
      </c>
      <c r="G43" s="38" t="s">
        <v>91</v>
      </c>
      <c r="H43" s="39">
        <v>1</v>
      </c>
      <c r="I43" s="2"/>
      <c r="J43" s="40">
        <f t="shared" si="1"/>
        <v>0</v>
      </c>
      <c r="K43" s="1"/>
      <c r="L43" s="17"/>
    </row>
    <row r="44" spans="2:12" s="14" customFormat="1" ht="12" x14ac:dyDescent="0.2">
      <c r="B44" s="15"/>
      <c r="C44" s="35" t="s">
        <v>157</v>
      </c>
      <c r="D44" s="35" t="s">
        <v>21</v>
      </c>
      <c r="E44" s="36" t="s">
        <v>936</v>
      </c>
      <c r="F44" s="37" t="s">
        <v>937</v>
      </c>
      <c r="G44" s="38" t="s">
        <v>91</v>
      </c>
      <c r="H44" s="39">
        <v>1</v>
      </c>
      <c r="I44" s="2"/>
      <c r="J44" s="40">
        <f t="shared" si="1"/>
        <v>0</v>
      </c>
      <c r="K44" s="1"/>
      <c r="L44" s="17"/>
    </row>
    <row r="45" spans="2:12" s="14" customFormat="1" ht="12" x14ac:dyDescent="0.2">
      <c r="B45" s="15"/>
      <c r="C45" s="35" t="s">
        <v>160</v>
      </c>
      <c r="D45" s="35" t="s">
        <v>21</v>
      </c>
      <c r="E45" s="36" t="s">
        <v>938</v>
      </c>
      <c r="F45" s="37" t="s">
        <v>939</v>
      </c>
      <c r="G45" s="38" t="s">
        <v>91</v>
      </c>
      <c r="H45" s="39">
        <v>1</v>
      </c>
      <c r="I45" s="2"/>
      <c r="J45" s="40">
        <f t="shared" si="1"/>
        <v>0</v>
      </c>
      <c r="K45" s="1"/>
      <c r="L45" s="17"/>
    </row>
    <row r="46" spans="2:12" s="14" customFormat="1" ht="12" x14ac:dyDescent="0.2">
      <c r="B46" s="15"/>
      <c r="C46" s="35" t="s">
        <v>163</v>
      </c>
      <c r="D46" s="35" t="s">
        <v>21</v>
      </c>
      <c r="E46" s="36" t="s">
        <v>940</v>
      </c>
      <c r="F46" s="37" t="s">
        <v>941</v>
      </c>
      <c r="G46" s="38" t="s">
        <v>72</v>
      </c>
      <c r="H46" s="39">
        <v>120</v>
      </c>
      <c r="I46" s="2"/>
      <c r="J46" s="40">
        <f>ROUND(I46*H46,2)</f>
        <v>0</v>
      </c>
      <c r="K46" s="1"/>
      <c r="L46" s="17"/>
    </row>
    <row r="47" spans="2:12" s="14" customFormat="1" ht="12" x14ac:dyDescent="0.2">
      <c r="B47" s="15"/>
      <c r="C47" s="41" t="s">
        <v>166</v>
      </c>
      <c r="D47" s="41" t="s">
        <v>24</v>
      </c>
      <c r="E47" s="42" t="s">
        <v>942</v>
      </c>
      <c r="F47" s="43" t="s">
        <v>943</v>
      </c>
      <c r="G47" s="44" t="s">
        <v>72</v>
      </c>
      <c r="H47" s="45">
        <v>120</v>
      </c>
      <c r="I47" s="2"/>
      <c r="J47" s="40">
        <f t="shared" ref="J47:J68" si="2">ROUND(I47*H47,2)</f>
        <v>0</v>
      </c>
      <c r="K47" s="1"/>
      <c r="L47" s="17"/>
    </row>
    <row r="48" spans="2:12" s="14" customFormat="1" ht="12" x14ac:dyDescent="0.2">
      <c r="B48" s="15"/>
      <c r="C48" s="35" t="s">
        <v>169</v>
      </c>
      <c r="D48" s="35" t="s">
        <v>21</v>
      </c>
      <c r="E48" s="36" t="s">
        <v>944</v>
      </c>
      <c r="F48" s="37" t="s">
        <v>945</v>
      </c>
      <c r="G48" s="38" t="s">
        <v>72</v>
      </c>
      <c r="H48" s="39">
        <v>10</v>
      </c>
      <c r="I48" s="2"/>
      <c r="J48" s="40">
        <f t="shared" si="2"/>
        <v>0</v>
      </c>
      <c r="K48" s="1"/>
      <c r="L48" s="17"/>
    </row>
    <row r="49" spans="2:12" s="14" customFormat="1" ht="12" x14ac:dyDescent="0.2">
      <c r="B49" s="15"/>
      <c r="C49" s="41" t="s">
        <v>172</v>
      </c>
      <c r="D49" s="41" t="s">
        <v>24</v>
      </c>
      <c r="E49" s="42" t="s">
        <v>946</v>
      </c>
      <c r="F49" s="43" t="s">
        <v>947</v>
      </c>
      <c r="G49" s="44" t="s">
        <v>72</v>
      </c>
      <c r="H49" s="45">
        <v>10</v>
      </c>
      <c r="I49" s="2"/>
      <c r="J49" s="40">
        <f t="shared" si="2"/>
        <v>0</v>
      </c>
      <c r="K49" s="1"/>
      <c r="L49" s="17"/>
    </row>
    <row r="50" spans="2:12" s="14" customFormat="1" ht="12" x14ac:dyDescent="0.2">
      <c r="B50" s="15"/>
      <c r="C50" s="35" t="s">
        <v>175</v>
      </c>
      <c r="D50" s="35" t="s">
        <v>21</v>
      </c>
      <c r="E50" s="36" t="s">
        <v>468</v>
      </c>
      <c r="F50" s="37" t="s">
        <v>469</v>
      </c>
      <c r="G50" s="38" t="s">
        <v>72</v>
      </c>
      <c r="H50" s="39">
        <v>120</v>
      </c>
      <c r="I50" s="2"/>
      <c r="J50" s="40">
        <f t="shared" si="2"/>
        <v>0</v>
      </c>
      <c r="K50" s="1"/>
      <c r="L50" s="17"/>
    </row>
    <row r="51" spans="2:12" s="14" customFormat="1" ht="12" x14ac:dyDescent="0.2">
      <c r="B51" s="15"/>
      <c r="C51" s="41" t="s">
        <v>178</v>
      </c>
      <c r="D51" s="41" t="s">
        <v>24</v>
      </c>
      <c r="E51" s="42" t="s">
        <v>470</v>
      </c>
      <c r="F51" s="43" t="s">
        <v>948</v>
      </c>
      <c r="G51" s="44" t="s">
        <v>72</v>
      </c>
      <c r="H51" s="45">
        <v>120</v>
      </c>
      <c r="I51" s="2"/>
      <c r="J51" s="40">
        <f t="shared" si="2"/>
        <v>0</v>
      </c>
      <c r="K51" s="1"/>
      <c r="L51" s="17"/>
    </row>
    <row r="52" spans="2:12" s="14" customFormat="1" ht="12" x14ac:dyDescent="0.2">
      <c r="B52" s="15"/>
      <c r="C52" s="35" t="s">
        <v>181</v>
      </c>
      <c r="D52" s="35" t="s">
        <v>21</v>
      </c>
      <c r="E52" s="36" t="s">
        <v>472</v>
      </c>
      <c r="F52" s="37" t="s">
        <v>473</v>
      </c>
      <c r="G52" s="38" t="s">
        <v>72</v>
      </c>
      <c r="H52" s="39">
        <v>130</v>
      </c>
      <c r="I52" s="2"/>
      <c r="J52" s="40">
        <f t="shared" si="2"/>
        <v>0</v>
      </c>
      <c r="K52" s="1"/>
      <c r="L52" s="17"/>
    </row>
    <row r="53" spans="2:12" s="14" customFormat="1" ht="12" x14ac:dyDescent="0.2">
      <c r="B53" s="15"/>
      <c r="C53" s="41" t="s">
        <v>184</v>
      </c>
      <c r="D53" s="41" t="s">
        <v>24</v>
      </c>
      <c r="E53" s="42" t="s">
        <v>474</v>
      </c>
      <c r="F53" s="43" t="s">
        <v>475</v>
      </c>
      <c r="G53" s="44" t="s">
        <v>72</v>
      </c>
      <c r="H53" s="45">
        <v>130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35" t="s">
        <v>187</v>
      </c>
      <c r="D54" s="35" t="s">
        <v>21</v>
      </c>
      <c r="E54" s="36" t="s">
        <v>949</v>
      </c>
      <c r="F54" s="37" t="s">
        <v>950</v>
      </c>
      <c r="G54" s="38" t="s">
        <v>72</v>
      </c>
      <c r="H54" s="39">
        <v>760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41" t="s">
        <v>190</v>
      </c>
      <c r="D55" s="41" t="s">
        <v>24</v>
      </c>
      <c r="E55" s="42" t="s">
        <v>951</v>
      </c>
      <c r="F55" s="43" t="s">
        <v>952</v>
      </c>
      <c r="G55" s="44" t="s">
        <v>72</v>
      </c>
      <c r="H55" s="45">
        <v>760</v>
      </c>
      <c r="I55" s="2"/>
      <c r="J55" s="40">
        <f t="shared" si="2"/>
        <v>0</v>
      </c>
      <c r="K55" s="1"/>
      <c r="L55" s="17"/>
    </row>
    <row r="56" spans="2:12" s="14" customFormat="1" ht="12" x14ac:dyDescent="0.2">
      <c r="B56" s="15"/>
      <c r="C56" s="35" t="s">
        <v>193</v>
      </c>
      <c r="D56" s="35" t="s">
        <v>21</v>
      </c>
      <c r="E56" s="36" t="s">
        <v>867</v>
      </c>
      <c r="F56" s="37" t="s">
        <v>868</v>
      </c>
      <c r="G56" s="38" t="s">
        <v>72</v>
      </c>
      <c r="H56" s="39">
        <v>50</v>
      </c>
      <c r="I56" s="2"/>
      <c r="J56" s="40">
        <f t="shared" si="2"/>
        <v>0</v>
      </c>
      <c r="K56" s="1"/>
      <c r="L56" s="17"/>
    </row>
    <row r="57" spans="2:12" s="30" customFormat="1" ht="25.9" customHeight="1" x14ac:dyDescent="0.2">
      <c r="B57" s="29"/>
      <c r="D57" s="31" t="s">
        <v>18</v>
      </c>
      <c r="E57" s="32" t="s">
        <v>128</v>
      </c>
      <c r="F57" s="32" t="s">
        <v>615</v>
      </c>
      <c r="I57" s="10"/>
      <c r="J57" s="33"/>
      <c r="K57" s="10"/>
      <c r="L57" s="34"/>
    </row>
    <row r="58" spans="2:12" s="14" customFormat="1" ht="12" x14ac:dyDescent="0.2">
      <c r="B58" s="15"/>
      <c r="C58" s="35">
        <v>41</v>
      </c>
      <c r="D58" s="35" t="s">
        <v>21</v>
      </c>
      <c r="E58" s="36" t="s">
        <v>953</v>
      </c>
      <c r="F58" s="37" t="s">
        <v>954</v>
      </c>
      <c r="G58" s="38" t="s">
        <v>72</v>
      </c>
      <c r="H58" s="39">
        <v>105</v>
      </c>
      <c r="I58" s="2"/>
      <c r="J58" s="40">
        <f t="shared" si="2"/>
        <v>0</v>
      </c>
      <c r="K58" s="1"/>
      <c r="L58" s="17"/>
    </row>
    <row r="59" spans="2:12" s="14" customFormat="1" ht="12" x14ac:dyDescent="0.2">
      <c r="B59" s="15"/>
      <c r="C59" s="41">
        <v>42</v>
      </c>
      <c r="D59" s="41" t="s">
        <v>24</v>
      </c>
      <c r="E59" s="42" t="s">
        <v>955</v>
      </c>
      <c r="F59" s="43" t="s">
        <v>956</v>
      </c>
      <c r="G59" s="44" t="s">
        <v>72</v>
      </c>
      <c r="H59" s="45">
        <v>105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35">
        <v>43</v>
      </c>
      <c r="D60" s="35" t="s">
        <v>21</v>
      </c>
      <c r="E60" s="36" t="s">
        <v>957</v>
      </c>
      <c r="F60" s="37" t="s">
        <v>958</v>
      </c>
      <c r="G60" s="38" t="s">
        <v>72</v>
      </c>
      <c r="H60" s="39">
        <v>100</v>
      </c>
      <c r="I60" s="2"/>
      <c r="J60" s="40">
        <f t="shared" si="2"/>
        <v>0</v>
      </c>
      <c r="K60" s="1"/>
      <c r="L60" s="17"/>
    </row>
    <row r="61" spans="2:12" s="14" customFormat="1" ht="12" x14ac:dyDescent="0.2">
      <c r="B61" s="15"/>
      <c r="C61" s="41">
        <v>44</v>
      </c>
      <c r="D61" s="41" t="s">
        <v>24</v>
      </c>
      <c r="E61" s="42" t="s">
        <v>959</v>
      </c>
      <c r="F61" s="43" t="s">
        <v>960</v>
      </c>
      <c r="G61" s="44" t="s">
        <v>72</v>
      </c>
      <c r="H61" s="45">
        <v>100</v>
      </c>
      <c r="I61" s="2"/>
      <c r="J61" s="40">
        <f t="shared" si="2"/>
        <v>0</v>
      </c>
      <c r="K61" s="1"/>
      <c r="L61" s="17"/>
    </row>
    <row r="62" spans="2:12" s="30" customFormat="1" ht="25.9" customHeight="1" x14ac:dyDescent="0.2">
      <c r="B62" s="29"/>
      <c r="D62" s="31" t="s">
        <v>18</v>
      </c>
      <c r="E62" s="32" t="s">
        <v>416</v>
      </c>
      <c r="F62" s="32" t="s">
        <v>695</v>
      </c>
      <c r="I62" s="10"/>
      <c r="J62" s="33"/>
      <c r="K62" s="10"/>
      <c r="L62" s="34"/>
    </row>
    <row r="63" spans="2:12" s="14" customFormat="1" ht="12" x14ac:dyDescent="0.2">
      <c r="B63" s="15"/>
      <c r="C63" s="35">
        <v>45</v>
      </c>
      <c r="D63" s="35" t="s">
        <v>21</v>
      </c>
      <c r="E63" s="36" t="s">
        <v>869</v>
      </c>
      <c r="F63" s="37" t="s">
        <v>870</v>
      </c>
      <c r="G63" s="38" t="s">
        <v>460</v>
      </c>
      <c r="H63" s="39">
        <v>0.9</v>
      </c>
      <c r="I63" s="2"/>
      <c r="J63" s="40">
        <f t="shared" si="2"/>
        <v>0</v>
      </c>
      <c r="K63" s="1"/>
      <c r="L63" s="17"/>
    </row>
    <row r="64" spans="2:12" s="14" customFormat="1" ht="12" x14ac:dyDescent="0.2">
      <c r="B64" s="15"/>
      <c r="C64" s="41">
        <v>46</v>
      </c>
      <c r="D64" s="41" t="s">
        <v>24</v>
      </c>
      <c r="E64" s="42" t="s">
        <v>871</v>
      </c>
      <c r="F64" s="43" t="s">
        <v>872</v>
      </c>
      <c r="G64" s="44" t="s">
        <v>91</v>
      </c>
      <c r="H64" s="45">
        <v>43.8</v>
      </c>
      <c r="I64" s="2"/>
      <c r="J64" s="40">
        <f t="shared" si="2"/>
        <v>0</v>
      </c>
      <c r="K64" s="1"/>
      <c r="L64" s="17"/>
    </row>
    <row r="65" spans="2:12" s="14" customFormat="1" ht="12" x14ac:dyDescent="0.2">
      <c r="B65" s="15"/>
      <c r="C65" s="41">
        <v>47</v>
      </c>
      <c r="D65" s="41" t="s">
        <v>24</v>
      </c>
      <c r="E65" s="42" t="s">
        <v>873</v>
      </c>
      <c r="F65" s="43" t="s">
        <v>874</v>
      </c>
      <c r="G65" s="44" t="s">
        <v>103</v>
      </c>
      <c r="H65" s="45">
        <v>1.825</v>
      </c>
      <c r="I65" s="2"/>
      <c r="J65" s="40">
        <f t="shared" si="2"/>
        <v>0</v>
      </c>
      <c r="K65" s="1"/>
      <c r="L65" s="17"/>
    </row>
    <row r="66" spans="2:12" s="14" customFormat="1" ht="12" x14ac:dyDescent="0.2">
      <c r="B66" s="15"/>
      <c r="C66" s="35">
        <v>48</v>
      </c>
      <c r="D66" s="35" t="s">
        <v>21</v>
      </c>
      <c r="E66" s="36" t="s">
        <v>961</v>
      </c>
      <c r="F66" s="37" t="s">
        <v>962</v>
      </c>
      <c r="G66" s="38" t="s">
        <v>72</v>
      </c>
      <c r="H66" s="39">
        <v>830</v>
      </c>
      <c r="I66" s="2"/>
      <c r="J66" s="40">
        <f t="shared" si="2"/>
        <v>0</v>
      </c>
      <c r="K66" s="1"/>
      <c r="L66" s="17"/>
    </row>
    <row r="67" spans="2:12" s="14" customFormat="1" ht="12" x14ac:dyDescent="0.2">
      <c r="B67" s="15"/>
      <c r="C67" s="35">
        <v>49</v>
      </c>
      <c r="D67" s="35" t="s">
        <v>21</v>
      </c>
      <c r="E67" s="36" t="s">
        <v>875</v>
      </c>
      <c r="F67" s="37" t="s">
        <v>876</v>
      </c>
      <c r="G67" s="38" t="s">
        <v>72</v>
      </c>
      <c r="H67" s="39">
        <v>830</v>
      </c>
      <c r="I67" s="2"/>
      <c r="J67" s="40">
        <f t="shared" si="2"/>
        <v>0</v>
      </c>
      <c r="K67" s="1"/>
      <c r="L67" s="17"/>
    </row>
    <row r="68" spans="2:12" s="14" customFormat="1" ht="12" x14ac:dyDescent="0.2">
      <c r="B68" s="15"/>
      <c r="C68" s="41">
        <v>50</v>
      </c>
      <c r="D68" s="41" t="s">
        <v>24</v>
      </c>
      <c r="E68" s="42" t="s">
        <v>877</v>
      </c>
      <c r="F68" s="43" t="s">
        <v>878</v>
      </c>
      <c r="G68" s="44" t="s">
        <v>22</v>
      </c>
      <c r="H68" s="45">
        <v>69.680000000000007</v>
      </c>
      <c r="I68" s="2"/>
      <c r="J68" s="40">
        <f t="shared" si="2"/>
        <v>0</v>
      </c>
      <c r="K68" s="1"/>
      <c r="L68" s="17"/>
    </row>
    <row r="69" spans="2:12" s="14" customFormat="1" ht="12" x14ac:dyDescent="0.2">
      <c r="B69" s="15"/>
      <c r="C69" s="35">
        <v>51</v>
      </c>
      <c r="D69" s="35" t="s">
        <v>21</v>
      </c>
      <c r="E69" s="36" t="s">
        <v>963</v>
      </c>
      <c r="F69" s="37" t="s">
        <v>964</v>
      </c>
      <c r="G69" s="38" t="s">
        <v>72</v>
      </c>
      <c r="H69" s="39">
        <v>830</v>
      </c>
      <c r="I69" s="2"/>
      <c r="J69" s="40">
        <f t="shared" si="1"/>
        <v>0</v>
      </c>
      <c r="K69" s="1"/>
      <c r="L69" s="17"/>
    </row>
    <row r="70" spans="2:12" s="30" customFormat="1" ht="25.9" customHeight="1" x14ac:dyDescent="0.2">
      <c r="B70" s="29"/>
      <c r="D70" s="31" t="s">
        <v>18</v>
      </c>
      <c r="E70" s="32" t="s">
        <v>879</v>
      </c>
      <c r="F70" s="32" t="s">
        <v>880</v>
      </c>
      <c r="I70" s="10"/>
      <c r="J70" s="33"/>
      <c r="K70" s="10"/>
      <c r="L70" s="34"/>
    </row>
    <row r="71" spans="2:12" s="14" customFormat="1" ht="12" x14ac:dyDescent="0.2">
      <c r="B71" s="15"/>
      <c r="C71" s="35">
        <v>52</v>
      </c>
      <c r="D71" s="35" t="s">
        <v>21</v>
      </c>
      <c r="E71" s="36" t="s">
        <v>881</v>
      </c>
      <c r="F71" s="37" t="s">
        <v>462</v>
      </c>
      <c r="G71" s="38" t="s">
        <v>460</v>
      </c>
      <c r="H71" s="39">
        <v>0.9</v>
      </c>
      <c r="I71" s="2"/>
      <c r="J71" s="40">
        <f t="shared" si="1"/>
        <v>0</v>
      </c>
      <c r="K71" s="1"/>
      <c r="L71" s="17"/>
    </row>
    <row r="72" spans="2:12" s="30" customFormat="1" ht="25.9" customHeight="1" x14ac:dyDescent="0.2">
      <c r="B72" s="29"/>
      <c r="D72" s="31" t="s">
        <v>18</v>
      </c>
      <c r="E72" s="32" t="s">
        <v>882</v>
      </c>
      <c r="F72" s="32" t="s">
        <v>883</v>
      </c>
      <c r="I72" s="10"/>
      <c r="J72" s="33"/>
      <c r="K72" s="10"/>
      <c r="L72" s="34"/>
    </row>
    <row r="73" spans="2:12" s="14" customFormat="1" ht="24" x14ac:dyDescent="0.2">
      <c r="B73" s="15"/>
      <c r="C73" s="35">
        <v>53</v>
      </c>
      <c r="D73" s="35" t="s">
        <v>21</v>
      </c>
      <c r="E73" s="36" t="s">
        <v>884</v>
      </c>
      <c r="F73" s="37" t="s">
        <v>885</v>
      </c>
      <c r="G73" s="38" t="s">
        <v>396</v>
      </c>
      <c r="H73" s="39">
        <v>16</v>
      </c>
      <c r="I73" s="2"/>
      <c r="J73" s="40">
        <f t="shared" si="1"/>
        <v>0</v>
      </c>
      <c r="K73" s="1"/>
      <c r="L73" s="17"/>
    </row>
    <row r="74" spans="2:12" s="14" customFormat="1" ht="24" x14ac:dyDescent="0.2">
      <c r="B74" s="15"/>
      <c r="C74" s="35">
        <v>54</v>
      </c>
      <c r="D74" s="35" t="s">
        <v>21</v>
      </c>
      <c r="E74" s="36" t="s">
        <v>886</v>
      </c>
      <c r="F74" s="37" t="s">
        <v>887</v>
      </c>
      <c r="G74" s="38" t="s">
        <v>396</v>
      </c>
      <c r="H74" s="39">
        <v>32</v>
      </c>
      <c r="I74" s="2"/>
      <c r="J74" s="40">
        <f t="shared" si="1"/>
        <v>0</v>
      </c>
      <c r="K74" s="1"/>
      <c r="L74" s="17"/>
    </row>
    <row r="75" spans="2:12" s="14" customFormat="1" ht="24" x14ac:dyDescent="0.2">
      <c r="B75" s="15"/>
      <c r="C75" s="35">
        <v>55</v>
      </c>
      <c r="D75" s="35" t="s">
        <v>21</v>
      </c>
      <c r="E75" s="36" t="s">
        <v>888</v>
      </c>
      <c r="F75" s="37" t="s">
        <v>889</v>
      </c>
      <c r="G75" s="38" t="s">
        <v>396</v>
      </c>
      <c r="H75" s="39">
        <v>25</v>
      </c>
      <c r="I75" s="2"/>
      <c r="J75" s="40">
        <f t="shared" si="1"/>
        <v>0</v>
      </c>
      <c r="K75" s="1"/>
      <c r="L75" s="17"/>
    </row>
    <row r="76" spans="2:12" s="14" customFormat="1" ht="22.9" customHeight="1" x14ac:dyDescent="0.25">
      <c r="B76" s="15"/>
      <c r="C76" s="48" t="s">
        <v>7</v>
      </c>
      <c r="J76" s="49">
        <f>SUM(J12:J75)</f>
        <v>0</v>
      </c>
      <c r="L76" s="17"/>
    </row>
    <row r="77" spans="2:12" s="14" customFormat="1" ht="6.95" customHeight="1" x14ac:dyDescent="0.2"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2"/>
    </row>
    <row r="79" spans="2:12" x14ac:dyDescent="0.2">
      <c r="J79" s="54"/>
    </row>
    <row r="80" spans="2:12" x14ac:dyDescent="0.2">
      <c r="H80" s="55"/>
    </row>
  </sheetData>
  <sheetProtection algorithmName="SHA-512" hashValue="z8Z+/K5SIm+EfGzECfqpO2tCuQ59C36fENVO6gGWn5B3Av+zKCc9yTXKXlC1UaEA+hJVdJwDeWp35jRAHK8H4w==" saltValue="6LXpgEPIxlqk6FPfFMjEVg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76" xr:uid="{13F3040A-32AD-4B73-A1B7-5BA7A75EC231}">
      <formula1>ROUND(I11,2)</formula1>
    </dataValidation>
  </dataValidations>
  <hyperlinks>
    <hyperlink ref="O4" location="'Rek. obj.'!A1" display="*späť na Rek. obj." xr:uid="{9DCB2F25-51CE-4526-9733-604BC40BFA9A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3CB-84AF-4008-B626-1DF72956F871}">
  <sheetPr>
    <pageSetUpPr fitToPage="1"/>
  </sheetPr>
  <dimension ref="B1:O72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965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966</v>
      </c>
      <c r="F12" s="37" t="s">
        <v>967</v>
      </c>
      <c r="G12" s="38" t="s">
        <v>457</v>
      </c>
      <c r="H12" s="39">
        <v>20</v>
      </c>
      <c r="I12" s="2"/>
      <c r="J12" s="40">
        <f t="shared" ref="J12:J15" si="0">ROUND(I12*H12,2)</f>
        <v>0</v>
      </c>
      <c r="K12" s="1"/>
      <c r="L12" s="17"/>
    </row>
    <row r="13" spans="2:15" s="14" customFormat="1" ht="24" x14ac:dyDescent="0.2">
      <c r="B13" s="15"/>
      <c r="C13" s="35" t="s">
        <v>69</v>
      </c>
      <c r="D13" s="35" t="s">
        <v>21</v>
      </c>
      <c r="E13" s="36" t="s">
        <v>968</v>
      </c>
      <c r="F13" s="37" t="s">
        <v>969</v>
      </c>
      <c r="G13" s="38" t="s">
        <v>68</v>
      </c>
      <c r="H13" s="39">
        <v>5</v>
      </c>
      <c r="I13" s="2"/>
      <c r="J13" s="40">
        <f t="shared" si="0"/>
        <v>0</v>
      </c>
      <c r="K13" s="1"/>
      <c r="L13" s="17"/>
    </row>
    <row r="14" spans="2:15" s="30" customFormat="1" ht="24" x14ac:dyDescent="0.2">
      <c r="B14" s="29"/>
      <c r="C14" s="35" t="s">
        <v>73</v>
      </c>
      <c r="D14" s="35" t="s">
        <v>21</v>
      </c>
      <c r="E14" s="36" t="s">
        <v>970</v>
      </c>
      <c r="F14" s="37" t="s">
        <v>971</v>
      </c>
      <c r="G14" s="38" t="s">
        <v>68</v>
      </c>
      <c r="H14" s="39">
        <v>110</v>
      </c>
      <c r="I14" s="2"/>
      <c r="J14" s="40">
        <f t="shared" si="0"/>
        <v>0</v>
      </c>
      <c r="K14" s="1"/>
      <c r="L14" s="34"/>
    </row>
    <row r="15" spans="2:15" s="14" customFormat="1" ht="12" x14ac:dyDescent="0.2">
      <c r="B15" s="15"/>
      <c r="C15" s="35" t="s">
        <v>77</v>
      </c>
      <c r="D15" s="35" t="s">
        <v>21</v>
      </c>
      <c r="E15" s="36" t="s">
        <v>972</v>
      </c>
      <c r="F15" s="37" t="s">
        <v>973</v>
      </c>
      <c r="G15" s="38" t="s">
        <v>68</v>
      </c>
      <c r="H15" s="39">
        <v>182.39599999999999</v>
      </c>
      <c r="I15" s="2"/>
      <c r="J15" s="40">
        <f t="shared" si="0"/>
        <v>0</v>
      </c>
      <c r="K15" s="1"/>
      <c r="L15" s="17"/>
    </row>
    <row r="16" spans="2:15" s="14" customFormat="1" ht="24" x14ac:dyDescent="0.2">
      <c r="B16" s="15"/>
      <c r="C16" s="35" t="s">
        <v>80</v>
      </c>
      <c r="D16" s="35" t="s">
        <v>21</v>
      </c>
      <c r="E16" s="36" t="s">
        <v>974</v>
      </c>
      <c r="F16" s="37" t="s">
        <v>975</v>
      </c>
      <c r="G16" s="38" t="s">
        <v>22</v>
      </c>
      <c r="H16" s="39">
        <v>9</v>
      </c>
      <c r="I16" s="2"/>
      <c r="J16" s="40">
        <f>ROUND(I16*H16,2)</f>
        <v>0</v>
      </c>
      <c r="K16" s="1"/>
      <c r="L16" s="17"/>
    </row>
    <row r="17" spans="2:12" s="30" customFormat="1" ht="25.9" customHeight="1" x14ac:dyDescent="0.2">
      <c r="B17" s="29"/>
      <c r="D17" s="31" t="s">
        <v>18</v>
      </c>
      <c r="E17" s="32" t="s">
        <v>80</v>
      </c>
      <c r="F17" s="32" t="s">
        <v>541</v>
      </c>
      <c r="I17" s="10"/>
      <c r="J17" s="33"/>
      <c r="K17" s="10"/>
      <c r="L17" s="34"/>
    </row>
    <row r="18" spans="2:12" s="14" customFormat="1" ht="12" x14ac:dyDescent="0.2">
      <c r="B18" s="15"/>
      <c r="C18" s="35" t="s">
        <v>83</v>
      </c>
      <c r="D18" s="35" t="s">
        <v>21</v>
      </c>
      <c r="E18" s="36" t="s">
        <v>976</v>
      </c>
      <c r="F18" s="37" t="s">
        <v>977</v>
      </c>
      <c r="G18" s="38" t="s">
        <v>457</v>
      </c>
      <c r="H18" s="39">
        <v>20</v>
      </c>
      <c r="I18" s="2"/>
      <c r="J18" s="40">
        <f t="shared" ref="J18:J45" si="1">ROUND(I18*H18,2)</f>
        <v>0</v>
      </c>
      <c r="K18" s="1"/>
      <c r="L18" s="17"/>
    </row>
    <row r="19" spans="2:12" s="14" customFormat="1" ht="12" x14ac:dyDescent="0.2">
      <c r="B19" s="15"/>
      <c r="C19" s="35" t="s">
        <v>88</v>
      </c>
      <c r="D19" s="35" t="s">
        <v>21</v>
      </c>
      <c r="E19" s="36" t="s">
        <v>978</v>
      </c>
      <c r="F19" s="37" t="s">
        <v>979</v>
      </c>
      <c r="G19" s="38" t="s">
        <v>457</v>
      </c>
      <c r="H19" s="39">
        <v>20</v>
      </c>
      <c r="I19" s="2"/>
      <c r="J19" s="40">
        <f t="shared" si="1"/>
        <v>0</v>
      </c>
      <c r="K19" s="1"/>
      <c r="L19" s="17"/>
    </row>
    <row r="20" spans="2:12" s="30" customFormat="1" ht="25.9" customHeight="1" x14ac:dyDescent="0.2">
      <c r="B20" s="29"/>
      <c r="D20" s="31" t="s">
        <v>18</v>
      </c>
      <c r="E20" s="32" t="s">
        <v>24</v>
      </c>
      <c r="F20" s="32" t="s">
        <v>92</v>
      </c>
      <c r="I20" s="10"/>
      <c r="J20" s="33"/>
      <c r="K20" s="10"/>
      <c r="L20" s="34"/>
    </row>
    <row r="21" spans="2:12" s="30" customFormat="1" ht="25.9" customHeight="1" x14ac:dyDescent="0.2">
      <c r="B21" s="29"/>
      <c r="D21" s="31" t="s">
        <v>18</v>
      </c>
      <c r="E21" s="32" t="s">
        <v>93</v>
      </c>
      <c r="F21" s="32" t="s">
        <v>94</v>
      </c>
      <c r="I21" s="10"/>
      <c r="J21" s="33"/>
      <c r="K21" s="10"/>
      <c r="L21" s="34"/>
    </row>
    <row r="22" spans="2:12" s="14" customFormat="1" ht="12" x14ac:dyDescent="0.2">
      <c r="B22" s="15"/>
      <c r="C22" s="35" t="s">
        <v>95</v>
      </c>
      <c r="D22" s="35" t="s">
        <v>21</v>
      </c>
      <c r="E22" s="36" t="s">
        <v>822</v>
      </c>
      <c r="F22" s="37" t="s">
        <v>823</v>
      </c>
      <c r="G22" s="38" t="s">
        <v>72</v>
      </c>
      <c r="H22" s="39">
        <v>80</v>
      </c>
      <c r="I22" s="2"/>
      <c r="J22" s="40">
        <f t="shared" si="1"/>
        <v>0</v>
      </c>
      <c r="K22" s="1"/>
      <c r="L22" s="17"/>
    </row>
    <row r="23" spans="2:12" s="14" customFormat="1" ht="12" x14ac:dyDescent="0.2">
      <c r="B23" s="15"/>
      <c r="C23" s="41" t="s">
        <v>86</v>
      </c>
      <c r="D23" s="41" t="s">
        <v>24</v>
      </c>
      <c r="E23" s="42" t="s">
        <v>74</v>
      </c>
      <c r="F23" s="43" t="s">
        <v>75</v>
      </c>
      <c r="G23" s="44" t="s">
        <v>72</v>
      </c>
      <c r="H23" s="45">
        <v>80</v>
      </c>
      <c r="I23" s="2"/>
      <c r="J23" s="40">
        <f t="shared" si="1"/>
        <v>0</v>
      </c>
      <c r="K23" s="1"/>
      <c r="L23" s="17"/>
    </row>
    <row r="24" spans="2:12" s="14" customFormat="1" ht="19.5" x14ac:dyDescent="0.2">
      <c r="B24" s="15"/>
      <c r="D24" s="46" t="s">
        <v>23</v>
      </c>
      <c r="F24" s="47" t="s">
        <v>76</v>
      </c>
      <c r="I24" s="9"/>
      <c r="K24" s="9"/>
      <c r="L24" s="17"/>
    </row>
    <row r="25" spans="2:12" s="14" customFormat="1" ht="12" x14ac:dyDescent="0.2">
      <c r="B25" s="15"/>
      <c r="C25" s="35" t="s">
        <v>100</v>
      </c>
      <c r="D25" s="35" t="s">
        <v>21</v>
      </c>
      <c r="E25" s="36" t="s">
        <v>901</v>
      </c>
      <c r="F25" s="37" t="s">
        <v>902</v>
      </c>
      <c r="G25" s="38" t="s">
        <v>72</v>
      </c>
      <c r="H25" s="39">
        <v>5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41" t="s">
        <v>104</v>
      </c>
      <c r="D26" s="41" t="s">
        <v>24</v>
      </c>
      <c r="E26" s="42" t="s">
        <v>903</v>
      </c>
      <c r="F26" s="43" t="s">
        <v>904</v>
      </c>
      <c r="G26" s="44" t="s">
        <v>72</v>
      </c>
      <c r="H26" s="45">
        <v>5</v>
      </c>
      <c r="I26" s="2"/>
      <c r="J26" s="40">
        <f t="shared" si="1"/>
        <v>0</v>
      </c>
      <c r="K26" s="1"/>
      <c r="L26" s="17"/>
    </row>
    <row r="27" spans="2:12" s="14" customFormat="1" ht="12" x14ac:dyDescent="0.2">
      <c r="B27" s="15"/>
      <c r="C27" s="35" t="s">
        <v>107</v>
      </c>
      <c r="D27" s="35" t="s">
        <v>21</v>
      </c>
      <c r="E27" s="36" t="s">
        <v>980</v>
      </c>
      <c r="F27" s="37" t="s">
        <v>981</v>
      </c>
      <c r="G27" s="38" t="s">
        <v>72</v>
      </c>
      <c r="H27" s="39">
        <v>15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41" t="s">
        <v>110</v>
      </c>
      <c r="D28" s="41" t="s">
        <v>24</v>
      </c>
      <c r="E28" s="42" t="s">
        <v>982</v>
      </c>
      <c r="F28" s="43" t="s">
        <v>983</v>
      </c>
      <c r="G28" s="44" t="s">
        <v>72</v>
      </c>
      <c r="H28" s="45">
        <v>15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35" t="s">
        <v>113</v>
      </c>
      <c r="D29" s="35" t="s">
        <v>21</v>
      </c>
      <c r="E29" s="36" t="s">
        <v>824</v>
      </c>
      <c r="F29" s="37" t="s">
        <v>825</v>
      </c>
      <c r="G29" s="38" t="s">
        <v>91</v>
      </c>
      <c r="H29" s="39">
        <v>5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41" t="s">
        <v>116</v>
      </c>
      <c r="D30" s="41" t="s">
        <v>24</v>
      </c>
      <c r="E30" s="42" t="s">
        <v>826</v>
      </c>
      <c r="F30" s="43" t="s">
        <v>827</v>
      </c>
      <c r="G30" s="44" t="s">
        <v>91</v>
      </c>
      <c r="H30" s="45">
        <v>5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35" t="s">
        <v>119</v>
      </c>
      <c r="D31" s="35" t="s">
        <v>21</v>
      </c>
      <c r="E31" s="36" t="s">
        <v>828</v>
      </c>
      <c r="F31" s="37" t="s">
        <v>829</v>
      </c>
      <c r="G31" s="38" t="s">
        <v>91</v>
      </c>
      <c r="H31" s="39">
        <v>1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41" t="s">
        <v>122</v>
      </c>
      <c r="D32" s="41" t="s">
        <v>24</v>
      </c>
      <c r="E32" s="42" t="s">
        <v>830</v>
      </c>
      <c r="F32" s="43" t="s">
        <v>831</v>
      </c>
      <c r="G32" s="44" t="s">
        <v>91</v>
      </c>
      <c r="H32" s="45">
        <v>1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35" t="s">
        <v>125</v>
      </c>
      <c r="D33" s="35" t="s">
        <v>21</v>
      </c>
      <c r="E33" s="36" t="s">
        <v>832</v>
      </c>
      <c r="F33" s="37" t="s">
        <v>833</v>
      </c>
      <c r="G33" s="38" t="s">
        <v>91</v>
      </c>
      <c r="H33" s="39">
        <v>1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41" t="s">
        <v>130</v>
      </c>
      <c r="D34" s="41" t="s">
        <v>24</v>
      </c>
      <c r="E34" s="42" t="s">
        <v>834</v>
      </c>
      <c r="F34" s="43" t="s">
        <v>835</v>
      </c>
      <c r="G34" s="44" t="s">
        <v>91</v>
      </c>
      <c r="H34" s="45">
        <v>1</v>
      </c>
      <c r="I34" s="2"/>
      <c r="J34" s="40">
        <f t="shared" si="1"/>
        <v>0</v>
      </c>
      <c r="K34" s="1"/>
      <c r="L34" s="17"/>
    </row>
    <row r="35" spans="2:12" s="14" customFormat="1" ht="12" x14ac:dyDescent="0.2">
      <c r="B35" s="15"/>
      <c r="C35" s="35" t="s">
        <v>133</v>
      </c>
      <c r="D35" s="35" t="s">
        <v>21</v>
      </c>
      <c r="E35" s="36" t="s">
        <v>984</v>
      </c>
      <c r="F35" s="37" t="s">
        <v>985</v>
      </c>
      <c r="G35" s="38" t="s">
        <v>91</v>
      </c>
      <c r="H35" s="39">
        <v>1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41" t="s">
        <v>136</v>
      </c>
      <c r="D36" s="41" t="s">
        <v>24</v>
      </c>
      <c r="E36" s="42" t="s">
        <v>986</v>
      </c>
      <c r="F36" s="43" t="s">
        <v>987</v>
      </c>
      <c r="G36" s="44" t="s">
        <v>91</v>
      </c>
      <c r="H36" s="45">
        <v>1</v>
      </c>
      <c r="I36" s="2"/>
      <c r="J36" s="40">
        <f t="shared" si="1"/>
        <v>0</v>
      </c>
      <c r="K36" s="1"/>
      <c r="L36" s="17"/>
    </row>
    <row r="37" spans="2:12" s="14" customFormat="1" ht="12" x14ac:dyDescent="0.2">
      <c r="B37" s="15"/>
      <c r="C37" s="35" t="s">
        <v>139</v>
      </c>
      <c r="D37" s="35" t="s">
        <v>21</v>
      </c>
      <c r="E37" s="36" t="s">
        <v>845</v>
      </c>
      <c r="F37" s="37" t="s">
        <v>846</v>
      </c>
      <c r="G37" s="38" t="s">
        <v>72</v>
      </c>
      <c r="H37" s="39">
        <v>2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41" t="s">
        <v>142</v>
      </c>
      <c r="D38" s="41" t="s">
        <v>24</v>
      </c>
      <c r="E38" s="42" t="s">
        <v>108</v>
      </c>
      <c r="F38" s="43" t="s">
        <v>847</v>
      </c>
      <c r="G38" s="44" t="s">
        <v>103</v>
      </c>
      <c r="H38" s="45">
        <v>1.302</v>
      </c>
      <c r="I38" s="2"/>
      <c r="J38" s="40">
        <f t="shared" si="1"/>
        <v>0</v>
      </c>
      <c r="K38" s="1"/>
      <c r="L38" s="17"/>
    </row>
    <row r="39" spans="2:12" s="14" customFormat="1" ht="12" x14ac:dyDescent="0.2">
      <c r="B39" s="15"/>
      <c r="C39" s="35" t="s">
        <v>145</v>
      </c>
      <c r="D39" s="35" t="s">
        <v>21</v>
      </c>
      <c r="E39" s="36" t="s">
        <v>98</v>
      </c>
      <c r="F39" s="37" t="s">
        <v>848</v>
      </c>
      <c r="G39" s="38" t="s">
        <v>72</v>
      </c>
      <c r="H39" s="39">
        <v>60</v>
      </c>
      <c r="I39" s="2"/>
      <c r="J39" s="40">
        <f t="shared" si="1"/>
        <v>0</v>
      </c>
      <c r="K39" s="1"/>
      <c r="L39" s="17"/>
    </row>
    <row r="40" spans="2:12" s="14" customFormat="1" ht="12" x14ac:dyDescent="0.2">
      <c r="B40" s="15"/>
      <c r="C40" s="41" t="s">
        <v>148</v>
      </c>
      <c r="D40" s="41" t="s">
        <v>24</v>
      </c>
      <c r="E40" s="42" t="s">
        <v>101</v>
      </c>
      <c r="F40" s="43" t="s">
        <v>102</v>
      </c>
      <c r="G40" s="44" t="s">
        <v>103</v>
      </c>
      <c r="H40" s="45">
        <v>52.369</v>
      </c>
      <c r="I40" s="2"/>
      <c r="J40" s="40">
        <f t="shared" si="1"/>
        <v>0</v>
      </c>
      <c r="K40" s="1"/>
      <c r="L40" s="17"/>
    </row>
    <row r="41" spans="2:12" s="14" customFormat="1" ht="12" x14ac:dyDescent="0.2">
      <c r="B41" s="15"/>
      <c r="C41" s="35" t="s">
        <v>151</v>
      </c>
      <c r="D41" s="35" t="s">
        <v>21</v>
      </c>
      <c r="E41" s="36" t="s">
        <v>849</v>
      </c>
      <c r="F41" s="37" t="s">
        <v>850</v>
      </c>
      <c r="G41" s="38" t="s">
        <v>91</v>
      </c>
      <c r="H41" s="39">
        <v>2</v>
      </c>
      <c r="I41" s="2"/>
      <c r="J41" s="40">
        <f t="shared" si="1"/>
        <v>0</v>
      </c>
      <c r="K41" s="1"/>
      <c r="L41" s="17"/>
    </row>
    <row r="42" spans="2:12" s="14" customFormat="1" ht="12" x14ac:dyDescent="0.2">
      <c r="B42" s="15"/>
      <c r="C42" s="41" t="s">
        <v>154</v>
      </c>
      <c r="D42" s="41" t="s">
        <v>24</v>
      </c>
      <c r="E42" s="42" t="s">
        <v>851</v>
      </c>
      <c r="F42" s="43" t="s">
        <v>852</v>
      </c>
      <c r="G42" s="44" t="s">
        <v>91</v>
      </c>
      <c r="H42" s="45">
        <v>2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35" t="s">
        <v>157</v>
      </c>
      <c r="D43" s="35" t="s">
        <v>21</v>
      </c>
      <c r="E43" s="36" t="s">
        <v>853</v>
      </c>
      <c r="F43" s="37" t="s">
        <v>854</v>
      </c>
      <c r="G43" s="38" t="s">
        <v>91</v>
      </c>
      <c r="H43" s="39">
        <v>2</v>
      </c>
      <c r="I43" s="2"/>
      <c r="J43" s="40">
        <f t="shared" si="1"/>
        <v>0</v>
      </c>
      <c r="K43" s="1"/>
      <c r="L43" s="17"/>
    </row>
    <row r="44" spans="2:12" s="14" customFormat="1" ht="12" x14ac:dyDescent="0.2">
      <c r="B44" s="15"/>
      <c r="C44" s="41" t="s">
        <v>160</v>
      </c>
      <c r="D44" s="41" t="s">
        <v>24</v>
      </c>
      <c r="E44" s="42" t="s">
        <v>855</v>
      </c>
      <c r="F44" s="43" t="s">
        <v>856</v>
      </c>
      <c r="G44" s="44" t="s">
        <v>91</v>
      </c>
      <c r="H44" s="45">
        <v>2</v>
      </c>
      <c r="I44" s="2"/>
      <c r="J44" s="40">
        <f t="shared" si="1"/>
        <v>0</v>
      </c>
      <c r="K44" s="1"/>
      <c r="L44" s="17"/>
    </row>
    <row r="45" spans="2:12" s="14" customFormat="1" ht="12" x14ac:dyDescent="0.2">
      <c r="B45" s="15"/>
      <c r="C45" s="35" t="s">
        <v>163</v>
      </c>
      <c r="D45" s="35" t="s">
        <v>21</v>
      </c>
      <c r="E45" s="36" t="s">
        <v>944</v>
      </c>
      <c r="F45" s="37" t="s">
        <v>945</v>
      </c>
      <c r="G45" s="38" t="s">
        <v>72</v>
      </c>
      <c r="H45" s="39">
        <v>5</v>
      </c>
      <c r="I45" s="2"/>
      <c r="J45" s="40">
        <f t="shared" si="1"/>
        <v>0</v>
      </c>
      <c r="K45" s="1"/>
      <c r="L45" s="17"/>
    </row>
    <row r="46" spans="2:12" s="14" customFormat="1" ht="12" x14ac:dyDescent="0.2">
      <c r="B46" s="15"/>
      <c r="C46" s="41" t="s">
        <v>166</v>
      </c>
      <c r="D46" s="41" t="s">
        <v>24</v>
      </c>
      <c r="E46" s="42" t="s">
        <v>946</v>
      </c>
      <c r="F46" s="43" t="s">
        <v>947</v>
      </c>
      <c r="G46" s="44" t="s">
        <v>72</v>
      </c>
      <c r="H46" s="45">
        <v>5</v>
      </c>
      <c r="I46" s="2"/>
      <c r="J46" s="40">
        <f>ROUND(I46*H46,2)</f>
        <v>0</v>
      </c>
      <c r="K46" s="1"/>
      <c r="L46" s="17"/>
    </row>
    <row r="47" spans="2:12" s="14" customFormat="1" ht="12" x14ac:dyDescent="0.2">
      <c r="B47" s="15"/>
      <c r="C47" s="35" t="s">
        <v>169</v>
      </c>
      <c r="D47" s="35" t="s">
        <v>21</v>
      </c>
      <c r="E47" s="36" t="s">
        <v>988</v>
      </c>
      <c r="F47" s="37" t="s">
        <v>989</v>
      </c>
      <c r="G47" s="38" t="s">
        <v>72</v>
      </c>
      <c r="H47" s="39">
        <v>5</v>
      </c>
      <c r="I47" s="2"/>
      <c r="J47" s="40">
        <f t="shared" ref="J47:J67" si="2">ROUND(I47*H47,2)</f>
        <v>0</v>
      </c>
      <c r="K47" s="1"/>
      <c r="L47" s="17"/>
    </row>
    <row r="48" spans="2:12" s="14" customFormat="1" ht="12" x14ac:dyDescent="0.2">
      <c r="B48" s="15"/>
      <c r="C48" s="41" t="s">
        <v>172</v>
      </c>
      <c r="D48" s="41" t="s">
        <v>24</v>
      </c>
      <c r="E48" s="42" t="s">
        <v>990</v>
      </c>
      <c r="F48" s="43" t="s">
        <v>991</v>
      </c>
      <c r="G48" s="44" t="s">
        <v>72</v>
      </c>
      <c r="H48" s="45">
        <v>5</v>
      </c>
      <c r="I48" s="2"/>
      <c r="J48" s="40">
        <f t="shared" si="2"/>
        <v>0</v>
      </c>
      <c r="K48" s="1"/>
      <c r="L48" s="17"/>
    </row>
    <row r="49" spans="2:12" s="14" customFormat="1" ht="12" x14ac:dyDescent="0.2">
      <c r="B49" s="15"/>
      <c r="C49" s="35" t="s">
        <v>175</v>
      </c>
      <c r="D49" s="35" t="s">
        <v>21</v>
      </c>
      <c r="E49" s="36" t="s">
        <v>992</v>
      </c>
      <c r="F49" s="37" t="s">
        <v>993</v>
      </c>
      <c r="G49" s="38" t="s">
        <v>72</v>
      </c>
      <c r="H49" s="39">
        <v>20</v>
      </c>
      <c r="I49" s="2"/>
      <c r="J49" s="40">
        <f t="shared" si="2"/>
        <v>0</v>
      </c>
      <c r="K49" s="1"/>
      <c r="L49" s="17"/>
    </row>
    <row r="50" spans="2:12" s="14" customFormat="1" ht="12" x14ac:dyDescent="0.2">
      <c r="B50" s="15"/>
      <c r="C50" s="41" t="s">
        <v>178</v>
      </c>
      <c r="D50" s="41" t="s">
        <v>24</v>
      </c>
      <c r="E50" s="42" t="s">
        <v>994</v>
      </c>
      <c r="F50" s="43" t="s">
        <v>995</v>
      </c>
      <c r="G50" s="44" t="s">
        <v>72</v>
      </c>
      <c r="H50" s="45">
        <v>20</v>
      </c>
      <c r="I50" s="2"/>
      <c r="J50" s="40">
        <f t="shared" si="2"/>
        <v>0</v>
      </c>
      <c r="K50" s="1"/>
      <c r="L50" s="17"/>
    </row>
    <row r="51" spans="2:12" s="14" customFormat="1" ht="12" x14ac:dyDescent="0.2">
      <c r="B51" s="15"/>
      <c r="C51" s="35" t="s">
        <v>181</v>
      </c>
      <c r="D51" s="35" t="s">
        <v>21</v>
      </c>
      <c r="E51" s="36" t="s">
        <v>996</v>
      </c>
      <c r="F51" s="37" t="s">
        <v>997</v>
      </c>
      <c r="G51" s="38" t="s">
        <v>72</v>
      </c>
      <c r="H51" s="39">
        <v>55</v>
      </c>
      <c r="I51" s="2"/>
      <c r="J51" s="40">
        <f t="shared" si="2"/>
        <v>0</v>
      </c>
      <c r="K51" s="1"/>
      <c r="L51" s="17"/>
    </row>
    <row r="52" spans="2:12" s="14" customFormat="1" ht="12" x14ac:dyDescent="0.2">
      <c r="B52" s="15"/>
      <c r="C52" s="41" t="s">
        <v>184</v>
      </c>
      <c r="D52" s="41" t="s">
        <v>24</v>
      </c>
      <c r="E52" s="42" t="s">
        <v>998</v>
      </c>
      <c r="F52" s="43" t="s">
        <v>999</v>
      </c>
      <c r="G52" s="44" t="s">
        <v>72</v>
      </c>
      <c r="H52" s="45">
        <v>55</v>
      </c>
      <c r="I52" s="2"/>
      <c r="J52" s="40">
        <f t="shared" si="2"/>
        <v>0</v>
      </c>
      <c r="K52" s="1"/>
      <c r="L52" s="17"/>
    </row>
    <row r="53" spans="2:12" s="14" customFormat="1" ht="12" x14ac:dyDescent="0.2">
      <c r="B53" s="15"/>
      <c r="C53" s="35" t="s">
        <v>187</v>
      </c>
      <c r="D53" s="35" t="s">
        <v>21</v>
      </c>
      <c r="E53" s="36" t="s">
        <v>1000</v>
      </c>
      <c r="F53" s="37" t="s">
        <v>1001</v>
      </c>
      <c r="G53" s="38" t="s">
        <v>72</v>
      </c>
      <c r="H53" s="39">
        <v>60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41" t="s">
        <v>190</v>
      </c>
      <c r="D54" s="41" t="s">
        <v>24</v>
      </c>
      <c r="E54" s="42" t="s">
        <v>1002</v>
      </c>
      <c r="F54" s="43" t="s">
        <v>1003</v>
      </c>
      <c r="G54" s="44" t="s">
        <v>72</v>
      </c>
      <c r="H54" s="45">
        <v>60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35" t="s">
        <v>193</v>
      </c>
      <c r="D55" s="35" t="s">
        <v>21</v>
      </c>
      <c r="E55" s="36" t="s">
        <v>867</v>
      </c>
      <c r="F55" s="37" t="s">
        <v>868</v>
      </c>
      <c r="G55" s="38" t="s">
        <v>72</v>
      </c>
      <c r="H55" s="39">
        <v>20</v>
      </c>
      <c r="I55" s="2"/>
      <c r="J55" s="40">
        <f t="shared" si="2"/>
        <v>0</v>
      </c>
      <c r="K55" s="1"/>
      <c r="L55" s="17"/>
    </row>
    <row r="56" spans="2:12" s="30" customFormat="1" ht="25.9" customHeight="1" x14ac:dyDescent="0.2">
      <c r="B56" s="29"/>
      <c r="D56" s="31" t="s">
        <v>18</v>
      </c>
      <c r="E56" s="32" t="s">
        <v>416</v>
      </c>
      <c r="F56" s="32" t="s">
        <v>695</v>
      </c>
      <c r="I56" s="10"/>
      <c r="J56" s="33"/>
      <c r="K56" s="10"/>
      <c r="L56" s="34"/>
    </row>
    <row r="57" spans="2:12" s="14" customFormat="1" ht="12" x14ac:dyDescent="0.2">
      <c r="B57" s="15"/>
      <c r="C57" s="35">
        <v>41</v>
      </c>
      <c r="D57" s="35" t="s">
        <v>21</v>
      </c>
      <c r="E57" s="36" t="s">
        <v>869</v>
      </c>
      <c r="F57" s="37" t="s">
        <v>870</v>
      </c>
      <c r="G57" s="38" t="s">
        <v>460</v>
      </c>
      <c r="H57" s="39">
        <v>5.5E-2</v>
      </c>
      <c r="I57" s="2"/>
      <c r="J57" s="40">
        <f t="shared" si="2"/>
        <v>0</v>
      </c>
      <c r="K57" s="1"/>
      <c r="L57" s="17"/>
    </row>
    <row r="58" spans="2:12" s="14" customFormat="1" ht="12" x14ac:dyDescent="0.2">
      <c r="B58" s="15"/>
      <c r="C58" s="35">
        <v>42</v>
      </c>
      <c r="D58" s="35" t="s">
        <v>21</v>
      </c>
      <c r="E58" s="36" t="s">
        <v>428</v>
      </c>
      <c r="F58" s="37" t="s">
        <v>429</v>
      </c>
      <c r="G58" s="38" t="s">
        <v>72</v>
      </c>
      <c r="H58" s="39">
        <v>55</v>
      </c>
      <c r="I58" s="2"/>
      <c r="J58" s="40">
        <f t="shared" si="2"/>
        <v>0</v>
      </c>
      <c r="K58" s="1"/>
      <c r="L58" s="17"/>
    </row>
    <row r="59" spans="2:12" s="14" customFormat="1" ht="12" x14ac:dyDescent="0.2">
      <c r="B59" s="15"/>
      <c r="C59" s="35">
        <v>43</v>
      </c>
      <c r="D59" s="35" t="s">
        <v>21</v>
      </c>
      <c r="E59" s="36" t="s">
        <v>875</v>
      </c>
      <c r="F59" s="37" t="s">
        <v>876</v>
      </c>
      <c r="G59" s="38" t="s">
        <v>72</v>
      </c>
      <c r="H59" s="39">
        <v>20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41">
        <v>44</v>
      </c>
      <c r="D60" s="41" t="s">
        <v>24</v>
      </c>
      <c r="E60" s="42" t="s">
        <v>877</v>
      </c>
      <c r="F60" s="43" t="s">
        <v>878</v>
      </c>
      <c r="G60" s="44" t="s">
        <v>22</v>
      </c>
      <c r="H60" s="45">
        <v>69.680000000000007</v>
      </c>
      <c r="I60" s="2"/>
      <c r="J60" s="40">
        <f t="shared" si="2"/>
        <v>0</v>
      </c>
      <c r="K60" s="1"/>
      <c r="L60" s="17"/>
    </row>
    <row r="61" spans="2:12" s="14" customFormat="1" ht="12" x14ac:dyDescent="0.2">
      <c r="B61" s="15"/>
      <c r="C61" s="35">
        <v>45</v>
      </c>
      <c r="D61" s="35" t="s">
        <v>21</v>
      </c>
      <c r="E61" s="36" t="s">
        <v>451</v>
      </c>
      <c r="F61" s="37" t="s">
        <v>452</v>
      </c>
      <c r="G61" s="38" t="s">
        <v>72</v>
      </c>
      <c r="H61" s="39">
        <v>55</v>
      </c>
      <c r="I61" s="2"/>
      <c r="J61" s="40">
        <f t="shared" si="2"/>
        <v>0</v>
      </c>
      <c r="K61" s="1"/>
      <c r="L61" s="17"/>
    </row>
    <row r="62" spans="2:12" s="30" customFormat="1" ht="25.9" customHeight="1" x14ac:dyDescent="0.2">
      <c r="B62" s="29"/>
      <c r="D62" s="31" t="s">
        <v>18</v>
      </c>
      <c r="E62" s="32" t="s">
        <v>879</v>
      </c>
      <c r="F62" s="32" t="s">
        <v>880</v>
      </c>
      <c r="I62" s="10"/>
      <c r="J62" s="33"/>
      <c r="K62" s="10"/>
      <c r="L62" s="34"/>
    </row>
    <row r="63" spans="2:12" s="14" customFormat="1" ht="12" x14ac:dyDescent="0.2">
      <c r="B63" s="15"/>
      <c r="C63" s="35">
        <v>46</v>
      </c>
      <c r="D63" s="35" t="s">
        <v>21</v>
      </c>
      <c r="E63" s="36" t="s">
        <v>881</v>
      </c>
      <c r="F63" s="37" t="s">
        <v>462</v>
      </c>
      <c r="G63" s="38" t="s">
        <v>460</v>
      </c>
      <c r="H63" s="39">
        <v>5.5E-2</v>
      </c>
      <c r="I63" s="2"/>
      <c r="J63" s="40">
        <f t="shared" si="2"/>
        <v>0</v>
      </c>
      <c r="K63" s="1"/>
      <c r="L63" s="17"/>
    </row>
    <row r="64" spans="2:12" s="30" customFormat="1" ht="25.9" customHeight="1" x14ac:dyDescent="0.2">
      <c r="B64" s="29"/>
      <c r="D64" s="31" t="s">
        <v>18</v>
      </c>
      <c r="E64" s="32" t="s">
        <v>882</v>
      </c>
      <c r="F64" s="32" t="s">
        <v>883</v>
      </c>
      <c r="I64" s="10"/>
      <c r="J64" s="33"/>
      <c r="K64" s="10"/>
      <c r="L64" s="34"/>
    </row>
    <row r="65" spans="2:12" s="14" customFormat="1" ht="24" x14ac:dyDescent="0.2">
      <c r="B65" s="15"/>
      <c r="C65" s="35">
        <v>47</v>
      </c>
      <c r="D65" s="35" t="s">
        <v>21</v>
      </c>
      <c r="E65" s="36" t="s">
        <v>884</v>
      </c>
      <c r="F65" s="37" t="s">
        <v>885</v>
      </c>
      <c r="G65" s="38" t="s">
        <v>396</v>
      </c>
      <c r="H65" s="39">
        <v>16</v>
      </c>
      <c r="I65" s="2"/>
      <c r="J65" s="40">
        <f t="shared" si="2"/>
        <v>0</v>
      </c>
      <c r="K65" s="1"/>
      <c r="L65" s="17"/>
    </row>
    <row r="66" spans="2:12" s="14" customFormat="1" ht="24" x14ac:dyDescent="0.2">
      <c r="B66" s="15"/>
      <c r="C66" s="35">
        <v>48</v>
      </c>
      <c r="D66" s="35" t="s">
        <v>21</v>
      </c>
      <c r="E66" s="36" t="s">
        <v>886</v>
      </c>
      <c r="F66" s="37" t="s">
        <v>887</v>
      </c>
      <c r="G66" s="38" t="s">
        <v>396</v>
      </c>
      <c r="H66" s="39">
        <v>32</v>
      </c>
      <c r="I66" s="2"/>
      <c r="J66" s="40">
        <f t="shared" si="2"/>
        <v>0</v>
      </c>
      <c r="K66" s="1"/>
      <c r="L66" s="17"/>
    </row>
    <row r="67" spans="2:12" s="14" customFormat="1" ht="24" x14ac:dyDescent="0.2">
      <c r="B67" s="15"/>
      <c r="C67" s="35">
        <v>49</v>
      </c>
      <c r="D67" s="35" t="s">
        <v>21</v>
      </c>
      <c r="E67" s="36" t="s">
        <v>888</v>
      </c>
      <c r="F67" s="37" t="s">
        <v>889</v>
      </c>
      <c r="G67" s="38" t="s">
        <v>396</v>
      </c>
      <c r="H67" s="39">
        <v>25</v>
      </c>
      <c r="I67" s="2"/>
      <c r="J67" s="40">
        <f t="shared" si="2"/>
        <v>0</v>
      </c>
      <c r="K67" s="1"/>
      <c r="L67" s="17"/>
    </row>
    <row r="68" spans="2:12" s="14" customFormat="1" ht="22.9" customHeight="1" x14ac:dyDescent="0.25">
      <c r="B68" s="15"/>
      <c r="C68" s="48" t="s">
        <v>7</v>
      </c>
      <c r="J68" s="49">
        <f>SUM(J12:J67)</f>
        <v>0</v>
      </c>
      <c r="L68" s="17"/>
    </row>
    <row r="69" spans="2:12" s="14" customFormat="1" ht="6.95" customHeight="1" x14ac:dyDescent="0.2"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52"/>
    </row>
    <row r="71" spans="2:12" x14ac:dyDescent="0.2">
      <c r="J71" s="54"/>
    </row>
    <row r="72" spans="2:12" x14ac:dyDescent="0.2">
      <c r="H72" s="55"/>
    </row>
  </sheetData>
  <sheetProtection algorithmName="SHA-512" hashValue="mGJ7EZMQk4V0obRFrtRzZ5yYgFyeyqZH9U08CT4N6FAydbXdDMtVoDre92BBYuH4W6BJZxbTNJIRe0X47hBGSA==" saltValue="4bQakLmhYapu1yvtKvYyDQ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68" xr:uid="{7330FCDA-4962-4B85-91B0-63636DD22DE5}">
      <formula1>ROUND(I11,2)</formula1>
    </dataValidation>
  </dataValidations>
  <hyperlinks>
    <hyperlink ref="O4" location="'Rek. obj.'!A1" display="*späť na Rek. obj." xr:uid="{CD411359-2F78-4483-A442-48EB50E91500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showGridLines="0" view="pageBreakPreview" zoomScaleNormal="100" zoomScaleSheetLayoutView="100" workbookViewId="0"/>
  </sheetViews>
  <sheetFormatPr defaultRowHeight="11.25" x14ac:dyDescent="0.2"/>
  <cols>
    <col min="1" max="1" width="8.33203125" style="53" customWidth="1"/>
    <col min="2" max="2" width="1.6640625" style="53" customWidth="1"/>
    <col min="3" max="3" width="4.1640625" style="53" customWidth="1"/>
    <col min="4" max="4" width="18.83203125" style="53" customWidth="1"/>
    <col min="5" max="5" width="2.6640625" style="53" customWidth="1"/>
    <col min="6" max="6" width="60.83203125" style="53" customWidth="1"/>
    <col min="7" max="7" width="40.83203125" style="53" customWidth="1"/>
    <col min="8" max="8" width="1.6640625" style="53" customWidth="1"/>
    <col min="9" max="16384" width="9.33203125" style="53"/>
  </cols>
  <sheetData>
    <row r="1" spans="1:11" s="14" customFormat="1" ht="6.95" customHeight="1" x14ac:dyDescent="0.2">
      <c r="A1" s="56"/>
      <c r="B1" s="11"/>
      <c r="C1" s="12"/>
      <c r="D1" s="12"/>
      <c r="E1" s="12"/>
      <c r="F1" s="12"/>
      <c r="G1" s="12"/>
      <c r="H1" s="13"/>
    </row>
    <row r="2" spans="1:11" s="14" customFormat="1" ht="24.95" customHeight="1" x14ac:dyDescent="0.2">
      <c r="B2" s="15"/>
      <c r="C2" s="16" t="s">
        <v>1</v>
      </c>
      <c r="H2" s="17"/>
    </row>
    <row r="3" spans="1:11" s="57" customFormat="1" ht="39" customHeight="1" x14ac:dyDescent="0.2">
      <c r="B3" s="58"/>
      <c r="C3" s="59" t="s">
        <v>2</v>
      </c>
      <c r="F3" s="21" t="s">
        <v>25</v>
      </c>
      <c r="G3" s="21"/>
      <c r="H3" s="60"/>
      <c r="K3" s="61" t="s">
        <v>3</v>
      </c>
    </row>
    <row r="4" spans="1:11" s="57" customFormat="1" ht="20.100000000000001" customHeight="1" x14ac:dyDescent="0.2">
      <c r="B4" s="58"/>
      <c r="C4" s="59"/>
      <c r="F4" s="62"/>
      <c r="G4" s="62"/>
      <c r="H4" s="60"/>
      <c r="K4" s="61"/>
    </row>
    <row r="5" spans="1:11" s="14" customFormat="1" ht="29.25" customHeight="1" x14ac:dyDescent="0.2">
      <c r="B5" s="15"/>
      <c r="C5" s="63" t="s">
        <v>4</v>
      </c>
      <c r="D5" s="64"/>
      <c r="E5" s="65" t="s">
        <v>5</v>
      </c>
      <c r="F5" s="64"/>
      <c r="G5" s="26" t="s">
        <v>6</v>
      </c>
      <c r="H5" s="17"/>
    </row>
    <row r="6" spans="1:11" s="14" customFormat="1" ht="10.9" customHeight="1" x14ac:dyDescent="0.2">
      <c r="B6" s="15"/>
      <c r="H6" s="17"/>
    </row>
    <row r="7" spans="1:11" s="73" customFormat="1" ht="22.5" x14ac:dyDescent="0.2">
      <c r="A7" s="66"/>
      <c r="B7" s="67"/>
      <c r="C7" s="68"/>
      <c r="D7" s="69" t="s">
        <v>26</v>
      </c>
      <c r="E7" s="70"/>
      <c r="F7" s="69" t="s">
        <v>46</v>
      </c>
      <c r="G7" s="71">
        <f>'PS 21-01'!J164</f>
        <v>0</v>
      </c>
      <c r="H7" s="72"/>
    </row>
    <row r="8" spans="1:11" s="73" customFormat="1" ht="22.5" x14ac:dyDescent="0.2">
      <c r="A8" s="66"/>
      <c r="B8" s="67"/>
      <c r="C8" s="68"/>
      <c r="D8" s="69" t="s">
        <v>27</v>
      </c>
      <c r="E8" s="70"/>
      <c r="F8" s="69" t="s">
        <v>45</v>
      </c>
      <c r="G8" s="71">
        <f>'PS 21-02'!J52</f>
        <v>0</v>
      </c>
      <c r="H8" s="72"/>
    </row>
    <row r="9" spans="1:11" s="73" customFormat="1" ht="22.5" x14ac:dyDescent="0.2">
      <c r="A9" s="66"/>
      <c r="B9" s="67"/>
      <c r="C9" s="68"/>
      <c r="D9" s="69" t="s">
        <v>28</v>
      </c>
      <c r="E9" s="70"/>
      <c r="F9" s="69" t="s">
        <v>47</v>
      </c>
      <c r="G9" s="71">
        <f>'PS 21-03'!J157</f>
        <v>0</v>
      </c>
      <c r="H9" s="72"/>
    </row>
    <row r="10" spans="1:11" s="73" customFormat="1" ht="22.5" x14ac:dyDescent="0.2">
      <c r="A10" s="66"/>
      <c r="B10" s="67"/>
      <c r="C10" s="68"/>
      <c r="D10" s="69" t="s">
        <v>29</v>
      </c>
      <c r="E10" s="70"/>
      <c r="F10" s="69" t="s">
        <v>48</v>
      </c>
      <c r="G10" s="71">
        <f>'PS 21-04'!J78</f>
        <v>0</v>
      </c>
      <c r="H10" s="72"/>
    </row>
    <row r="11" spans="1:11" s="73" customFormat="1" ht="22.5" x14ac:dyDescent="0.2">
      <c r="A11" s="66"/>
      <c r="B11" s="67"/>
      <c r="C11" s="68"/>
      <c r="D11" s="69" t="s">
        <v>30</v>
      </c>
      <c r="E11" s="70"/>
      <c r="F11" s="69" t="s">
        <v>49</v>
      </c>
      <c r="G11" s="71">
        <f>'PS 21-05'!J91</f>
        <v>0</v>
      </c>
      <c r="H11" s="72"/>
    </row>
    <row r="12" spans="1:11" s="73" customFormat="1" ht="22.5" x14ac:dyDescent="0.2">
      <c r="A12" s="66"/>
      <c r="B12" s="67"/>
      <c r="C12" s="68"/>
      <c r="D12" s="69" t="s">
        <v>31</v>
      </c>
      <c r="E12" s="70"/>
      <c r="F12" s="69" t="s">
        <v>50</v>
      </c>
      <c r="G12" s="71">
        <f>'PS 21-06'!J110</f>
        <v>0</v>
      </c>
      <c r="H12" s="72"/>
    </row>
    <row r="13" spans="1:11" s="73" customFormat="1" ht="30" x14ac:dyDescent="0.2">
      <c r="A13" s="66"/>
      <c r="B13" s="67"/>
      <c r="C13" s="68"/>
      <c r="D13" s="69" t="s">
        <v>32</v>
      </c>
      <c r="E13" s="70"/>
      <c r="F13" s="69" t="s">
        <v>51</v>
      </c>
      <c r="G13" s="71">
        <f>'PS 21-07'!J41</f>
        <v>0</v>
      </c>
      <c r="H13" s="72"/>
    </row>
    <row r="14" spans="1:11" s="73" customFormat="1" ht="30" x14ac:dyDescent="0.2">
      <c r="A14" s="66"/>
      <c r="B14" s="67"/>
      <c r="C14" s="68"/>
      <c r="D14" s="69" t="s">
        <v>33</v>
      </c>
      <c r="E14" s="70"/>
      <c r="F14" s="69" t="s">
        <v>52</v>
      </c>
      <c r="G14" s="71">
        <f>'PS 21-08'!J38</f>
        <v>0</v>
      </c>
      <c r="H14" s="72"/>
    </row>
    <row r="15" spans="1:11" s="73" customFormat="1" ht="22.5" x14ac:dyDescent="0.2">
      <c r="A15" s="66"/>
      <c r="B15" s="67"/>
      <c r="C15" s="68"/>
      <c r="D15" s="69" t="s">
        <v>34</v>
      </c>
      <c r="E15" s="70"/>
      <c r="F15" s="69" t="s">
        <v>53</v>
      </c>
      <c r="G15" s="71">
        <f>'PS 22-01'!J75</f>
        <v>0</v>
      </c>
      <c r="H15" s="72"/>
    </row>
    <row r="16" spans="1:11" s="73" customFormat="1" ht="22.5" x14ac:dyDescent="0.2">
      <c r="A16" s="66"/>
      <c r="B16" s="67"/>
      <c r="C16" s="68"/>
      <c r="D16" s="69" t="s">
        <v>35</v>
      </c>
      <c r="E16" s="70"/>
      <c r="F16" s="69" t="s">
        <v>54</v>
      </c>
      <c r="G16" s="71">
        <f>'PS 22-02'!J74</f>
        <v>0</v>
      </c>
      <c r="H16" s="72"/>
    </row>
    <row r="17" spans="1:8" s="73" customFormat="1" ht="30" x14ac:dyDescent="0.2">
      <c r="A17" s="66"/>
      <c r="B17" s="67"/>
      <c r="C17" s="68"/>
      <c r="D17" s="69" t="s">
        <v>36</v>
      </c>
      <c r="E17" s="70"/>
      <c r="F17" s="69" t="s">
        <v>55</v>
      </c>
      <c r="G17" s="71">
        <f>'SO 31-01'!J39</f>
        <v>0</v>
      </c>
      <c r="H17" s="72"/>
    </row>
    <row r="18" spans="1:8" s="73" customFormat="1" ht="30" x14ac:dyDescent="0.2">
      <c r="A18" s="66"/>
      <c r="B18" s="67"/>
      <c r="C18" s="68"/>
      <c r="D18" s="69" t="s">
        <v>37</v>
      </c>
      <c r="E18" s="70"/>
      <c r="F18" s="69" t="s">
        <v>56</v>
      </c>
      <c r="G18" s="71">
        <f>'SO 31-02'!J41</f>
        <v>0</v>
      </c>
      <c r="H18" s="72"/>
    </row>
    <row r="19" spans="1:8" s="73" customFormat="1" ht="22.5" x14ac:dyDescent="0.2">
      <c r="A19" s="66"/>
      <c r="B19" s="67"/>
      <c r="C19" s="68"/>
      <c r="D19" s="69" t="s">
        <v>38</v>
      </c>
      <c r="E19" s="70"/>
      <c r="F19" s="69" t="s">
        <v>57</v>
      </c>
      <c r="G19" s="71">
        <f>'SO 34-01'!J36</f>
        <v>0</v>
      </c>
      <c r="H19" s="72"/>
    </row>
    <row r="20" spans="1:8" s="73" customFormat="1" ht="22.5" x14ac:dyDescent="0.2">
      <c r="A20" s="66"/>
      <c r="B20" s="67"/>
      <c r="C20" s="68"/>
      <c r="D20" s="69" t="s">
        <v>39</v>
      </c>
      <c r="E20" s="70"/>
      <c r="F20" s="69" t="s">
        <v>58</v>
      </c>
      <c r="G20" s="71">
        <f>'SO 34-02'!J36</f>
        <v>0</v>
      </c>
      <c r="H20" s="72"/>
    </row>
    <row r="21" spans="1:8" s="73" customFormat="1" ht="22.5" x14ac:dyDescent="0.2">
      <c r="A21" s="66"/>
      <c r="B21" s="67"/>
      <c r="C21" s="68"/>
      <c r="D21" s="69" t="s">
        <v>40</v>
      </c>
      <c r="E21" s="70"/>
      <c r="F21" s="69" t="s">
        <v>59</v>
      </c>
      <c r="G21" s="71">
        <f>'SO 35-01'!J54</f>
        <v>0</v>
      </c>
      <c r="H21" s="72"/>
    </row>
    <row r="22" spans="1:8" s="73" customFormat="1" ht="22.5" x14ac:dyDescent="0.2">
      <c r="A22" s="66"/>
      <c r="B22" s="67"/>
      <c r="C22" s="68"/>
      <c r="D22" s="69" t="s">
        <v>41</v>
      </c>
      <c r="E22" s="70"/>
      <c r="F22" s="69" t="s">
        <v>60</v>
      </c>
      <c r="G22" s="71">
        <f>'SO 35-02'!J76</f>
        <v>0</v>
      </c>
      <c r="H22" s="72"/>
    </row>
    <row r="23" spans="1:8" s="73" customFormat="1" ht="22.5" x14ac:dyDescent="0.2">
      <c r="A23" s="66"/>
      <c r="B23" s="67"/>
      <c r="C23" s="68"/>
      <c r="D23" s="69" t="s">
        <v>42</v>
      </c>
      <c r="E23" s="70"/>
      <c r="F23" s="69" t="s">
        <v>61</v>
      </c>
      <c r="G23" s="71">
        <f>'SO 35-03'!J68</f>
        <v>0</v>
      </c>
      <c r="H23" s="72"/>
    </row>
    <row r="24" spans="1:8" s="73" customFormat="1" ht="22.5" x14ac:dyDescent="0.2">
      <c r="A24" s="66"/>
      <c r="B24" s="67"/>
      <c r="C24" s="68"/>
      <c r="D24" s="69" t="s">
        <v>43</v>
      </c>
      <c r="E24" s="70"/>
      <c r="F24" s="69" t="s">
        <v>62</v>
      </c>
      <c r="G24" s="71">
        <f>'SO 35-04'!J94</f>
        <v>0</v>
      </c>
      <c r="H24" s="72"/>
    </row>
    <row r="25" spans="1:8" s="73" customFormat="1" ht="24.75" customHeight="1" x14ac:dyDescent="0.2">
      <c r="A25" s="66"/>
      <c r="B25" s="67"/>
      <c r="C25" s="48" t="s">
        <v>7</v>
      </c>
      <c r="D25" s="74"/>
      <c r="E25" s="74"/>
      <c r="F25" s="74"/>
      <c r="G25" s="75">
        <f>SUM(G7:G24)</f>
        <v>0</v>
      </c>
      <c r="H25" s="72"/>
    </row>
    <row r="26" spans="1:8" s="14" customFormat="1" ht="6.95" customHeight="1" x14ac:dyDescent="0.2">
      <c r="B26" s="50"/>
      <c r="C26" s="51"/>
      <c r="D26" s="51"/>
      <c r="E26" s="51"/>
      <c r="F26" s="51"/>
      <c r="G26" s="51"/>
      <c r="H26" s="52"/>
    </row>
  </sheetData>
  <sheetProtection algorithmName="SHA-512" hashValue="kypMkxFsClSzoIR1awF9Y4zVAdJ09VDqRNSKLoKI2qvR7CL3Vo7+/MNmy7L4mqjU6VKuVFVZw0FyX3UUogDR8g==" saltValue="GSbLg9j6AguCjlnGSuowJw==" spinCount="100000" sheet="1" autoFilter="0"/>
  <mergeCells count="3">
    <mergeCell ref="C5:D5"/>
    <mergeCell ref="E5:F5"/>
    <mergeCell ref="F3:G3"/>
  </mergeCells>
  <phoneticPr fontId="0" type="noConversion"/>
  <hyperlinks>
    <hyperlink ref="D15" location="'PS 22-01'!A1" display="PS 22-01" xr:uid="{7F959982-48CE-42DB-82F7-3FD736D9E257}"/>
    <hyperlink ref="D17" location="'SO 31-01'!A1" display="SO 31-01" xr:uid="{3412F41A-7653-490B-A12A-E19F507B9E5E}"/>
    <hyperlink ref="D18" location="'SO 31-02'!A1" display="SO 31-02" xr:uid="{186F8DE2-39D4-4E3F-9923-6A0EA1AD4073}"/>
    <hyperlink ref="D19" location="'SO 34-01'!A1" display="SO 34-01" xr:uid="{EC0294DE-065A-413F-85A9-9B80675DE2D8}"/>
    <hyperlink ref="D20" location="'SO 34-02'!A1" display="SO 34-02" xr:uid="{E75E8BE8-6739-4234-99B9-30AC53021253}"/>
    <hyperlink ref="D22" location="'SO 35-02'!A1" display="SO 35-02" xr:uid="{4C3EFC4B-1E48-4062-8AA2-B0F59DEA5F93}"/>
    <hyperlink ref="D7" location="'PS 21-01'!A1" display="PS 21-01" xr:uid="{C99C7D88-17FF-4A2F-923B-5138B61CAD59}"/>
    <hyperlink ref="D8:D14" location="'PS 10-21-01'!A1" display="PS 10-21-01" xr:uid="{88E76F02-B4FF-455D-9E84-ACC691E92C34}"/>
    <hyperlink ref="D16" location="'PS 22-02'!A1" display="PS 22-02" xr:uid="{53BC9492-9842-4295-A83F-D8E2A9132871}"/>
    <hyperlink ref="D21" location="'SO 35-01'!A1" display="SO 35-01" xr:uid="{1E0659FE-B2A5-4B3F-93BC-81D61177815B}"/>
    <hyperlink ref="D23:D24" location="'PS 10-22-08'!A1" display="PS 10-22-08" xr:uid="{FDAB4094-CC8C-4030-BE7C-F6F4A69B6828}"/>
    <hyperlink ref="D8" location="'PS 21-02'!A1" display="PS 21-02" xr:uid="{EDC5068A-586E-454E-844B-3CF06EA2CB3D}"/>
    <hyperlink ref="D9" location="'PS 21-03'!A1" display="PS 21-03" xr:uid="{8F995EF6-23D5-47EE-9A16-E6AA885FD6BE}"/>
    <hyperlink ref="D10" location="'PS 21-04'!A1" display="PS 21-04" xr:uid="{51B4AC26-A5D8-418A-A9C8-02DE78042A03}"/>
    <hyperlink ref="D11" location="'PS 21-05'!A1" display="PS 21-05" xr:uid="{96229F49-0FDF-4152-A5A5-170283D5FAD5}"/>
    <hyperlink ref="D12" location="'PS 21-06'!A1" display="PS 21-06" xr:uid="{FDF5CCCF-B5EF-4D7B-BF85-59BE972B16E3}"/>
    <hyperlink ref="D13" location="'PS 21-07'!A1" display="PS 21-07" xr:uid="{A4BEE63D-D8B7-49E1-A054-99D7801A03A0}"/>
    <hyperlink ref="D14" location="'PS 21-08'!A1" display="PS 21-08" xr:uid="{10371EB6-8F41-4B48-8F32-9A9BF7B51E9E}"/>
    <hyperlink ref="D23" location="'SO 35-03'!A1" display="SO 35-03" xr:uid="{8CC44F66-3BB1-4578-B6F6-DF509FFF90D8}"/>
    <hyperlink ref="D24" location="'SO 35-04'!A1" display="SO 35-04" xr:uid="{02768796-8BDE-4F0B-A938-FB03B4CBF669}"/>
  </hyperlinks>
  <pageMargins left="0.39370078740157483" right="0.39370078740157483" top="0.39370078740157483" bottom="0.39370078740157483" header="0" footer="0"/>
  <pageSetup paperSize="9" scale="81" fitToHeight="100" orientation="portrait" blackAndWhite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FF06-1555-4117-8643-5E0F1FCC3542}">
  <sheetPr>
    <pageSetUpPr fitToPage="1"/>
  </sheetPr>
  <dimension ref="B1:O98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1004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891</v>
      </c>
      <c r="F12" s="37" t="s">
        <v>892</v>
      </c>
      <c r="G12" s="38" t="s">
        <v>68</v>
      </c>
      <c r="H12" s="39">
        <v>80</v>
      </c>
      <c r="I12" s="2"/>
      <c r="J12" s="40">
        <f t="shared" ref="J12:J15" si="0">ROUND(I12*H12,2)</f>
        <v>0</v>
      </c>
      <c r="K12" s="1"/>
      <c r="L12" s="17"/>
    </row>
    <row r="13" spans="2:15" s="14" customFormat="1" ht="19.5" x14ac:dyDescent="0.2">
      <c r="B13" s="15"/>
      <c r="D13" s="46" t="s">
        <v>23</v>
      </c>
      <c r="F13" s="47" t="s">
        <v>893</v>
      </c>
      <c r="I13" s="9"/>
      <c r="K13" s="9"/>
      <c r="L13" s="17"/>
    </row>
    <row r="14" spans="2:15" s="30" customFormat="1" ht="12" x14ac:dyDescent="0.2">
      <c r="B14" s="29"/>
      <c r="C14" s="35" t="s">
        <v>69</v>
      </c>
      <c r="D14" s="35" t="s">
        <v>21</v>
      </c>
      <c r="E14" s="36" t="s">
        <v>894</v>
      </c>
      <c r="F14" s="37" t="s">
        <v>895</v>
      </c>
      <c r="G14" s="38" t="s">
        <v>68</v>
      </c>
      <c r="H14" s="39">
        <v>80</v>
      </c>
      <c r="I14" s="2"/>
      <c r="J14" s="40">
        <f t="shared" si="0"/>
        <v>0</v>
      </c>
      <c r="K14" s="1"/>
      <c r="L14" s="34"/>
    </row>
    <row r="15" spans="2:15" s="14" customFormat="1" ht="12" x14ac:dyDescent="0.2">
      <c r="B15" s="15"/>
      <c r="C15" s="35" t="s">
        <v>73</v>
      </c>
      <c r="D15" s="35" t="s">
        <v>21</v>
      </c>
      <c r="E15" s="36" t="s">
        <v>66</v>
      </c>
      <c r="F15" s="37" t="s">
        <v>67</v>
      </c>
      <c r="G15" s="38" t="s">
        <v>68</v>
      </c>
      <c r="H15" s="39">
        <v>1.5</v>
      </c>
      <c r="I15" s="2"/>
      <c r="J15" s="40">
        <f t="shared" si="0"/>
        <v>0</v>
      </c>
      <c r="K15" s="1"/>
      <c r="L15" s="17"/>
    </row>
    <row r="16" spans="2:15" s="14" customFormat="1" ht="12" x14ac:dyDescent="0.2">
      <c r="B16" s="15"/>
      <c r="C16" s="35" t="s">
        <v>77</v>
      </c>
      <c r="D16" s="35" t="s">
        <v>21</v>
      </c>
      <c r="E16" s="36" t="s">
        <v>896</v>
      </c>
      <c r="F16" s="37" t="s">
        <v>897</v>
      </c>
      <c r="G16" s="38" t="s">
        <v>72</v>
      </c>
      <c r="H16" s="39">
        <v>50</v>
      </c>
      <c r="I16" s="2"/>
      <c r="J16" s="40">
        <f>ROUND(I16*H16,2)</f>
        <v>0</v>
      </c>
      <c r="K16" s="1"/>
      <c r="L16" s="17"/>
    </row>
    <row r="17" spans="2:12" s="14" customFormat="1" ht="12" x14ac:dyDescent="0.2">
      <c r="B17" s="15"/>
      <c r="C17" s="35" t="s">
        <v>80</v>
      </c>
      <c r="D17" s="35" t="s">
        <v>21</v>
      </c>
      <c r="E17" s="36" t="s">
        <v>898</v>
      </c>
      <c r="F17" s="37" t="s">
        <v>899</v>
      </c>
      <c r="G17" s="38" t="s">
        <v>68</v>
      </c>
      <c r="H17" s="39">
        <v>81.5</v>
      </c>
      <c r="I17" s="2"/>
      <c r="J17" s="40">
        <f t="shared" ref="J17:J93" si="1">ROUND(I17*H17,2)</f>
        <v>0</v>
      </c>
      <c r="K17" s="1"/>
      <c r="L17" s="17"/>
    </row>
    <row r="18" spans="2:12" s="14" customFormat="1" ht="19.5" x14ac:dyDescent="0.2">
      <c r="B18" s="15"/>
      <c r="D18" s="46" t="s">
        <v>23</v>
      </c>
      <c r="F18" s="47" t="s">
        <v>900</v>
      </c>
      <c r="I18" s="9"/>
      <c r="K18" s="9"/>
      <c r="L18" s="17"/>
    </row>
    <row r="19" spans="2:12" s="30" customFormat="1" ht="25.9" customHeight="1" x14ac:dyDescent="0.2">
      <c r="B19" s="29"/>
      <c r="D19" s="31" t="s">
        <v>18</v>
      </c>
      <c r="E19" s="32" t="s">
        <v>69</v>
      </c>
      <c r="F19" s="32" t="s">
        <v>782</v>
      </c>
      <c r="I19" s="10"/>
      <c r="J19" s="33"/>
      <c r="K19" s="10"/>
      <c r="L19" s="34"/>
    </row>
    <row r="20" spans="2:12" s="14" customFormat="1" ht="12" x14ac:dyDescent="0.2">
      <c r="B20" s="15"/>
      <c r="C20" s="35" t="s">
        <v>83</v>
      </c>
      <c r="D20" s="35" t="s">
        <v>21</v>
      </c>
      <c r="E20" s="36" t="s">
        <v>1005</v>
      </c>
      <c r="F20" s="37" t="s">
        <v>1006</v>
      </c>
      <c r="G20" s="38" t="s">
        <v>68</v>
      </c>
      <c r="H20" s="39">
        <v>1.5</v>
      </c>
      <c r="I20" s="2"/>
      <c r="J20" s="40">
        <f t="shared" si="1"/>
        <v>0</v>
      </c>
      <c r="K20" s="1"/>
      <c r="L20" s="17"/>
    </row>
    <row r="21" spans="2:12" s="30" customFormat="1" ht="25.9" customHeight="1" x14ac:dyDescent="0.2">
      <c r="B21" s="29"/>
      <c r="D21" s="31" t="s">
        <v>18</v>
      </c>
      <c r="E21" s="32" t="s">
        <v>752</v>
      </c>
      <c r="F21" s="32" t="s">
        <v>753</v>
      </c>
      <c r="I21" s="10"/>
      <c r="J21" s="33"/>
      <c r="K21" s="10"/>
      <c r="L21" s="34"/>
    </row>
    <row r="22" spans="2:12" s="30" customFormat="1" ht="25.9" customHeight="1" x14ac:dyDescent="0.2">
      <c r="B22" s="29"/>
      <c r="D22" s="31" t="s">
        <v>18</v>
      </c>
      <c r="E22" s="32" t="s">
        <v>809</v>
      </c>
      <c r="F22" s="32" t="s">
        <v>810</v>
      </c>
      <c r="I22" s="10"/>
      <c r="J22" s="33"/>
      <c r="K22" s="10"/>
      <c r="L22" s="34"/>
    </row>
    <row r="23" spans="2:12" s="14" customFormat="1" ht="12" x14ac:dyDescent="0.2">
      <c r="B23" s="15"/>
      <c r="C23" s="35" t="s">
        <v>88</v>
      </c>
      <c r="D23" s="35" t="s">
        <v>21</v>
      </c>
      <c r="E23" s="36" t="s">
        <v>1007</v>
      </c>
      <c r="F23" s="37" t="s">
        <v>1008</v>
      </c>
      <c r="G23" s="38" t="s">
        <v>457</v>
      </c>
      <c r="H23" s="39">
        <v>5</v>
      </c>
      <c r="I23" s="2"/>
      <c r="J23" s="40">
        <f t="shared" si="1"/>
        <v>0</v>
      </c>
      <c r="K23" s="1"/>
      <c r="L23" s="17"/>
    </row>
    <row r="24" spans="2:12" s="30" customFormat="1" ht="25.9" customHeight="1" x14ac:dyDescent="0.2">
      <c r="B24" s="29"/>
      <c r="D24" s="31" t="s">
        <v>18</v>
      </c>
      <c r="E24" s="32" t="s">
        <v>24</v>
      </c>
      <c r="F24" s="32" t="s">
        <v>92</v>
      </c>
      <c r="I24" s="10"/>
      <c r="J24" s="33"/>
      <c r="K24" s="10"/>
      <c r="L24" s="34"/>
    </row>
    <row r="25" spans="2:12" s="30" customFormat="1" ht="25.9" customHeight="1" x14ac:dyDescent="0.2">
      <c r="B25" s="29"/>
      <c r="D25" s="31" t="s">
        <v>18</v>
      </c>
      <c r="E25" s="32" t="s">
        <v>93</v>
      </c>
      <c r="F25" s="32" t="s">
        <v>94</v>
      </c>
      <c r="I25" s="10"/>
      <c r="J25" s="33"/>
      <c r="K25" s="10"/>
      <c r="L25" s="34"/>
    </row>
    <row r="26" spans="2:12" s="14" customFormat="1" ht="12" x14ac:dyDescent="0.2">
      <c r="B26" s="15"/>
      <c r="C26" s="35" t="s">
        <v>95</v>
      </c>
      <c r="D26" s="35" t="s">
        <v>21</v>
      </c>
      <c r="E26" s="36" t="s">
        <v>822</v>
      </c>
      <c r="F26" s="37" t="s">
        <v>823</v>
      </c>
      <c r="G26" s="38" t="s">
        <v>72</v>
      </c>
      <c r="H26" s="39">
        <v>50</v>
      </c>
      <c r="I26" s="2"/>
      <c r="J26" s="40">
        <f t="shared" si="1"/>
        <v>0</v>
      </c>
      <c r="K26" s="1"/>
      <c r="L26" s="17"/>
    </row>
    <row r="27" spans="2:12" s="14" customFormat="1" ht="12" x14ac:dyDescent="0.2">
      <c r="B27" s="15"/>
      <c r="C27" s="41" t="s">
        <v>86</v>
      </c>
      <c r="D27" s="41" t="s">
        <v>24</v>
      </c>
      <c r="E27" s="42" t="s">
        <v>74</v>
      </c>
      <c r="F27" s="43" t="s">
        <v>75</v>
      </c>
      <c r="G27" s="44" t="s">
        <v>72</v>
      </c>
      <c r="H27" s="45">
        <v>50</v>
      </c>
      <c r="I27" s="2"/>
      <c r="J27" s="40">
        <f t="shared" si="1"/>
        <v>0</v>
      </c>
      <c r="K27" s="1"/>
      <c r="L27" s="17"/>
    </row>
    <row r="28" spans="2:12" s="14" customFormat="1" ht="19.5" x14ac:dyDescent="0.2">
      <c r="B28" s="15"/>
      <c r="D28" s="46" t="s">
        <v>23</v>
      </c>
      <c r="F28" s="47" t="s">
        <v>76</v>
      </c>
      <c r="I28" s="9"/>
      <c r="K28" s="9"/>
      <c r="L28" s="17"/>
    </row>
    <row r="29" spans="2:12" s="14" customFormat="1" ht="12" x14ac:dyDescent="0.2">
      <c r="B29" s="15"/>
      <c r="C29" s="35" t="s">
        <v>100</v>
      </c>
      <c r="D29" s="35" t="s">
        <v>21</v>
      </c>
      <c r="E29" s="36" t="s">
        <v>901</v>
      </c>
      <c r="F29" s="37" t="s">
        <v>902</v>
      </c>
      <c r="G29" s="38" t="s">
        <v>72</v>
      </c>
      <c r="H29" s="39">
        <v>10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41" t="s">
        <v>104</v>
      </c>
      <c r="D30" s="41" t="s">
        <v>24</v>
      </c>
      <c r="E30" s="42" t="s">
        <v>903</v>
      </c>
      <c r="F30" s="43" t="s">
        <v>904</v>
      </c>
      <c r="G30" s="44" t="s">
        <v>72</v>
      </c>
      <c r="H30" s="45">
        <v>10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35" t="s">
        <v>107</v>
      </c>
      <c r="D31" s="35" t="s">
        <v>21</v>
      </c>
      <c r="E31" s="36" t="s">
        <v>905</v>
      </c>
      <c r="F31" s="37" t="s">
        <v>906</v>
      </c>
      <c r="G31" s="38" t="s">
        <v>91</v>
      </c>
      <c r="H31" s="39">
        <v>2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41" t="s">
        <v>110</v>
      </c>
      <c r="D32" s="41" t="s">
        <v>24</v>
      </c>
      <c r="E32" s="42" t="s">
        <v>907</v>
      </c>
      <c r="F32" s="43" t="s">
        <v>908</v>
      </c>
      <c r="G32" s="44" t="s">
        <v>91</v>
      </c>
      <c r="H32" s="45">
        <v>2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35" t="s">
        <v>113</v>
      </c>
      <c r="D33" s="35" t="s">
        <v>21</v>
      </c>
      <c r="E33" s="36" t="s">
        <v>909</v>
      </c>
      <c r="F33" s="37" t="s">
        <v>910</v>
      </c>
      <c r="G33" s="38" t="s">
        <v>91</v>
      </c>
      <c r="H33" s="39">
        <v>2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35" t="s">
        <v>116</v>
      </c>
      <c r="D34" s="35" t="s">
        <v>21</v>
      </c>
      <c r="E34" s="36" t="s">
        <v>913</v>
      </c>
      <c r="F34" s="37" t="s">
        <v>914</v>
      </c>
      <c r="G34" s="38" t="s">
        <v>91</v>
      </c>
      <c r="H34" s="39">
        <v>1</v>
      </c>
      <c r="I34" s="2"/>
      <c r="J34" s="40">
        <f t="shared" si="1"/>
        <v>0</v>
      </c>
      <c r="K34" s="1"/>
      <c r="L34" s="17"/>
    </row>
    <row r="35" spans="2:12" s="14" customFormat="1" ht="12" x14ac:dyDescent="0.2">
      <c r="B35" s="15"/>
      <c r="C35" s="41" t="s">
        <v>119</v>
      </c>
      <c r="D35" s="41" t="s">
        <v>24</v>
      </c>
      <c r="E35" s="42" t="s">
        <v>915</v>
      </c>
      <c r="F35" s="43" t="s">
        <v>916</v>
      </c>
      <c r="G35" s="44" t="s">
        <v>91</v>
      </c>
      <c r="H35" s="45">
        <v>1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35" t="s">
        <v>122</v>
      </c>
      <c r="D36" s="35" t="s">
        <v>21</v>
      </c>
      <c r="E36" s="36" t="s">
        <v>865</v>
      </c>
      <c r="F36" s="37" t="s">
        <v>917</v>
      </c>
      <c r="G36" s="38" t="s">
        <v>91</v>
      </c>
      <c r="H36" s="39">
        <v>2</v>
      </c>
      <c r="I36" s="2"/>
      <c r="J36" s="40">
        <f t="shared" si="1"/>
        <v>0</v>
      </c>
      <c r="K36" s="1"/>
      <c r="L36" s="17"/>
    </row>
    <row r="37" spans="2:12" s="14" customFormat="1" ht="12" x14ac:dyDescent="0.2">
      <c r="B37" s="15"/>
      <c r="C37" s="35" t="s">
        <v>125</v>
      </c>
      <c r="D37" s="35" t="s">
        <v>21</v>
      </c>
      <c r="E37" s="36" t="s">
        <v>836</v>
      </c>
      <c r="F37" s="37" t="s">
        <v>837</v>
      </c>
      <c r="G37" s="38" t="s">
        <v>91</v>
      </c>
      <c r="H37" s="39">
        <v>1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41" t="s">
        <v>130</v>
      </c>
      <c r="D38" s="41" t="s">
        <v>24</v>
      </c>
      <c r="E38" s="42" t="s">
        <v>918</v>
      </c>
      <c r="F38" s="43" t="s">
        <v>1009</v>
      </c>
      <c r="G38" s="44" t="s">
        <v>91</v>
      </c>
      <c r="H38" s="45">
        <v>1</v>
      </c>
      <c r="I38" s="2"/>
      <c r="J38" s="40">
        <f t="shared" si="1"/>
        <v>0</v>
      </c>
      <c r="K38" s="1"/>
      <c r="L38" s="17"/>
    </row>
    <row r="39" spans="2:12" s="14" customFormat="1" ht="12" x14ac:dyDescent="0.2">
      <c r="B39" s="15"/>
      <c r="C39" s="35" t="s">
        <v>133</v>
      </c>
      <c r="D39" s="35" t="s">
        <v>21</v>
      </c>
      <c r="E39" s="36" t="s">
        <v>1010</v>
      </c>
      <c r="F39" s="37" t="s">
        <v>1011</v>
      </c>
      <c r="G39" s="38" t="s">
        <v>91</v>
      </c>
      <c r="H39" s="39">
        <v>1</v>
      </c>
      <c r="I39" s="2"/>
      <c r="J39" s="40">
        <f t="shared" si="1"/>
        <v>0</v>
      </c>
      <c r="K39" s="1"/>
      <c r="L39" s="17"/>
    </row>
    <row r="40" spans="2:12" s="14" customFormat="1" ht="12" x14ac:dyDescent="0.2">
      <c r="B40" s="15"/>
      <c r="C40" s="41" t="s">
        <v>136</v>
      </c>
      <c r="D40" s="41" t="s">
        <v>24</v>
      </c>
      <c r="E40" s="42" t="s">
        <v>1012</v>
      </c>
      <c r="F40" s="43" t="s">
        <v>1013</v>
      </c>
      <c r="G40" s="44" t="s">
        <v>91</v>
      </c>
      <c r="H40" s="45">
        <v>1</v>
      </c>
      <c r="I40" s="2"/>
      <c r="J40" s="40">
        <f t="shared" si="1"/>
        <v>0</v>
      </c>
      <c r="K40" s="1"/>
      <c r="L40" s="17"/>
    </row>
    <row r="41" spans="2:12" s="14" customFormat="1" ht="12" x14ac:dyDescent="0.2">
      <c r="B41" s="15"/>
      <c r="C41" s="35" t="s">
        <v>139</v>
      </c>
      <c r="D41" s="35" t="s">
        <v>21</v>
      </c>
      <c r="E41" s="36" t="s">
        <v>1014</v>
      </c>
      <c r="F41" s="37" t="s">
        <v>1015</v>
      </c>
      <c r="G41" s="38" t="s">
        <v>91</v>
      </c>
      <c r="H41" s="39">
        <v>1</v>
      </c>
      <c r="I41" s="2"/>
      <c r="J41" s="40">
        <f t="shared" si="1"/>
        <v>0</v>
      </c>
      <c r="K41" s="1"/>
      <c r="L41" s="17"/>
    </row>
    <row r="42" spans="2:12" s="14" customFormat="1" ht="12" x14ac:dyDescent="0.2">
      <c r="B42" s="15"/>
      <c r="C42" s="41" t="s">
        <v>142</v>
      </c>
      <c r="D42" s="41" t="s">
        <v>24</v>
      </c>
      <c r="E42" s="42" t="s">
        <v>1016</v>
      </c>
      <c r="F42" s="43" t="s">
        <v>1017</v>
      </c>
      <c r="G42" s="44" t="s">
        <v>91</v>
      </c>
      <c r="H42" s="45">
        <v>1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41" t="s">
        <v>145</v>
      </c>
      <c r="D43" s="41" t="s">
        <v>24</v>
      </c>
      <c r="E43" s="42" t="s">
        <v>1018</v>
      </c>
      <c r="F43" s="43" t="s">
        <v>1019</v>
      </c>
      <c r="G43" s="44" t="s">
        <v>91</v>
      </c>
      <c r="H43" s="45">
        <v>1</v>
      </c>
      <c r="I43" s="2"/>
      <c r="J43" s="40">
        <f t="shared" si="1"/>
        <v>0</v>
      </c>
      <c r="K43" s="1"/>
      <c r="L43" s="17"/>
    </row>
    <row r="44" spans="2:12" s="14" customFormat="1" ht="12" x14ac:dyDescent="0.2">
      <c r="B44" s="15"/>
      <c r="C44" s="35" t="s">
        <v>148</v>
      </c>
      <c r="D44" s="35" t="s">
        <v>21</v>
      </c>
      <c r="E44" s="36" t="s">
        <v>1020</v>
      </c>
      <c r="F44" s="37" t="s">
        <v>1021</v>
      </c>
      <c r="G44" s="38" t="s">
        <v>91</v>
      </c>
      <c r="H44" s="39">
        <v>1</v>
      </c>
      <c r="I44" s="2"/>
      <c r="J44" s="40">
        <f t="shared" si="1"/>
        <v>0</v>
      </c>
      <c r="K44" s="1"/>
      <c r="L44" s="17"/>
    </row>
    <row r="45" spans="2:12" s="14" customFormat="1" ht="12" x14ac:dyDescent="0.2">
      <c r="B45" s="15"/>
      <c r="C45" s="41" t="s">
        <v>151</v>
      </c>
      <c r="D45" s="41" t="s">
        <v>24</v>
      </c>
      <c r="E45" s="42" t="s">
        <v>1022</v>
      </c>
      <c r="F45" s="43" t="s">
        <v>1023</v>
      </c>
      <c r="G45" s="44" t="s">
        <v>91</v>
      </c>
      <c r="H45" s="45">
        <v>1</v>
      </c>
      <c r="I45" s="2"/>
      <c r="J45" s="40">
        <f t="shared" si="1"/>
        <v>0</v>
      </c>
      <c r="K45" s="1"/>
      <c r="L45" s="17"/>
    </row>
    <row r="46" spans="2:12" s="14" customFormat="1" ht="12" x14ac:dyDescent="0.2">
      <c r="B46" s="15"/>
      <c r="C46" s="41" t="s">
        <v>154</v>
      </c>
      <c r="D46" s="41" t="s">
        <v>24</v>
      </c>
      <c r="E46" s="42" t="s">
        <v>1024</v>
      </c>
      <c r="F46" s="43" t="s">
        <v>1025</v>
      </c>
      <c r="G46" s="44" t="s">
        <v>72</v>
      </c>
      <c r="H46" s="45">
        <v>15</v>
      </c>
      <c r="I46" s="2"/>
      <c r="J46" s="40">
        <f>ROUND(I46*H46,2)</f>
        <v>0</v>
      </c>
      <c r="K46" s="1"/>
      <c r="L46" s="17"/>
    </row>
    <row r="47" spans="2:12" s="14" customFormat="1" ht="19.5" x14ac:dyDescent="0.2">
      <c r="B47" s="15"/>
      <c r="D47" s="46" t="s">
        <v>23</v>
      </c>
      <c r="F47" s="47" t="s">
        <v>1026</v>
      </c>
      <c r="I47" s="9"/>
      <c r="K47" s="9"/>
      <c r="L47" s="17"/>
    </row>
    <row r="48" spans="2:12" s="14" customFormat="1" ht="12" x14ac:dyDescent="0.2">
      <c r="B48" s="15"/>
      <c r="C48" s="35" t="s">
        <v>157</v>
      </c>
      <c r="D48" s="35" t="s">
        <v>21</v>
      </c>
      <c r="E48" s="36" t="s">
        <v>98</v>
      </c>
      <c r="F48" s="37" t="s">
        <v>99</v>
      </c>
      <c r="G48" s="38" t="s">
        <v>72</v>
      </c>
      <c r="H48" s="39">
        <v>100</v>
      </c>
      <c r="I48" s="2"/>
      <c r="J48" s="40">
        <f t="shared" ref="J48:J72" si="2">ROUND(I48*H48,2)</f>
        <v>0</v>
      </c>
      <c r="K48" s="1"/>
      <c r="L48" s="17"/>
    </row>
    <row r="49" spans="2:12" s="14" customFormat="1" ht="12" x14ac:dyDescent="0.2">
      <c r="B49" s="15"/>
      <c r="C49" s="41" t="s">
        <v>160</v>
      </c>
      <c r="D49" s="41" t="s">
        <v>24</v>
      </c>
      <c r="E49" s="42" t="s">
        <v>101</v>
      </c>
      <c r="F49" s="43" t="s">
        <v>102</v>
      </c>
      <c r="G49" s="44" t="s">
        <v>103</v>
      </c>
      <c r="H49" s="45">
        <v>94.2</v>
      </c>
      <c r="I49" s="2"/>
      <c r="J49" s="40">
        <f t="shared" si="2"/>
        <v>0</v>
      </c>
      <c r="K49" s="1"/>
      <c r="L49" s="17"/>
    </row>
    <row r="50" spans="2:12" s="14" customFormat="1" ht="12" x14ac:dyDescent="0.2">
      <c r="B50" s="15"/>
      <c r="C50" s="35" t="s">
        <v>163</v>
      </c>
      <c r="D50" s="35" t="s">
        <v>21</v>
      </c>
      <c r="E50" s="36" t="s">
        <v>1027</v>
      </c>
      <c r="F50" s="37" t="s">
        <v>1028</v>
      </c>
      <c r="G50" s="38" t="s">
        <v>91</v>
      </c>
      <c r="H50" s="39">
        <v>1</v>
      </c>
      <c r="I50" s="2"/>
      <c r="J50" s="40">
        <f t="shared" si="2"/>
        <v>0</v>
      </c>
      <c r="K50" s="1"/>
      <c r="L50" s="17"/>
    </row>
    <row r="51" spans="2:12" s="14" customFormat="1" ht="12" x14ac:dyDescent="0.2">
      <c r="B51" s="15"/>
      <c r="C51" s="41" t="s">
        <v>166</v>
      </c>
      <c r="D51" s="41" t="s">
        <v>24</v>
      </c>
      <c r="E51" s="42" t="s">
        <v>1029</v>
      </c>
      <c r="F51" s="43" t="s">
        <v>1030</v>
      </c>
      <c r="G51" s="44" t="s">
        <v>91</v>
      </c>
      <c r="H51" s="45">
        <v>1</v>
      </c>
      <c r="I51" s="2"/>
      <c r="J51" s="40">
        <f t="shared" si="2"/>
        <v>0</v>
      </c>
      <c r="K51" s="1"/>
      <c r="L51" s="17"/>
    </row>
    <row r="52" spans="2:12" s="14" customFormat="1" ht="12" x14ac:dyDescent="0.2">
      <c r="B52" s="15"/>
      <c r="C52" s="41" t="s">
        <v>169</v>
      </c>
      <c r="D52" s="41" t="s">
        <v>24</v>
      </c>
      <c r="E52" s="42" t="s">
        <v>1031</v>
      </c>
      <c r="F52" s="43" t="s">
        <v>1032</v>
      </c>
      <c r="G52" s="44" t="s">
        <v>91</v>
      </c>
      <c r="H52" s="45">
        <v>1</v>
      </c>
      <c r="I52" s="2"/>
      <c r="J52" s="40">
        <f t="shared" si="2"/>
        <v>0</v>
      </c>
      <c r="K52" s="1"/>
      <c r="L52" s="17"/>
    </row>
    <row r="53" spans="2:12" s="14" customFormat="1" ht="12" x14ac:dyDescent="0.2">
      <c r="B53" s="15"/>
      <c r="C53" s="35" t="s">
        <v>172</v>
      </c>
      <c r="D53" s="35" t="s">
        <v>21</v>
      </c>
      <c r="E53" s="36" t="s">
        <v>920</v>
      </c>
      <c r="F53" s="37" t="s">
        <v>921</v>
      </c>
      <c r="G53" s="38" t="s">
        <v>72</v>
      </c>
      <c r="H53" s="39">
        <v>900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41" t="s">
        <v>175</v>
      </c>
      <c r="D54" s="41" t="s">
        <v>24</v>
      </c>
      <c r="E54" s="42" t="s">
        <v>922</v>
      </c>
      <c r="F54" s="43" t="s">
        <v>923</v>
      </c>
      <c r="G54" s="44" t="s">
        <v>72</v>
      </c>
      <c r="H54" s="45">
        <v>900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35" t="s">
        <v>178</v>
      </c>
      <c r="D55" s="35" t="s">
        <v>21</v>
      </c>
      <c r="E55" s="36" t="s">
        <v>924</v>
      </c>
      <c r="F55" s="37" t="s">
        <v>925</v>
      </c>
      <c r="G55" s="38" t="s">
        <v>91</v>
      </c>
      <c r="H55" s="39">
        <v>2</v>
      </c>
      <c r="I55" s="2"/>
      <c r="J55" s="40">
        <f t="shared" si="2"/>
        <v>0</v>
      </c>
      <c r="K55" s="1"/>
      <c r="L55" s="17"/>
    </row>
    <row r="56" spans="2:12" s="14" customFormat="1" ht="12" x14ac:dyDescent="0.2">
      <c r="B56" s="15"/>
      <c r="C56" s="35" t="s">
        <v>181</v>
      </c>
      <c r="D56" s="35" t="s">
        <v>21</v>
      </c>
      <c r="E56" s="36" t="s">
        <v>926</v>
      </c>
      <c r="F56" s="37" t="s">
        <v>927</v>
      </c>
      <c r="G56" s="38" t="s">
        <v>91</v>
      </c>
      <c r="H56" s="39">
        <v>2</v>
      </c>
      <c r="I56" s="2"/>
      <c r="J56" s="40">
        <f t="shared" si="2"/>
        <v>0</v>
      </c>
      <c r="K56" s="1"/>
      <c r="L56" s="17"/>
    </row>
    <row r="57" spans="2:12" s="14" customFormat="1" ht="12" x14ac:dyDescent="0.2">
      <c r="B57" s="15"/>
      <c r="C57" s="35" t="s">
        <v>184</v>
      </c>
      <c r="D57" s="35" t="s">
        <v>21</v>
      </c>
      <c r="E57" s="36" t="s">
        <v>928</v>
      </c>
      <c r="F57" s="37" t="s">
        <v>929</v>
      </c>
      <c r="G57" s="38" t="s">
        <v>91</v>
      </c>
      <c r="H57" s="39">
        <v>2</v>
      </c>
      <c r="I57" s="2"/>
      <c r="J57" s="40">
        <f t="shared" si="2"/>
        <v>0</v>
      </c>
      <c r="K57" s="1"/>
      <c r="L57" s="17"/>
    </row>
    <row r="58" spans="2:12" s="14" customFormat="1" ht="12" x14ac:dyDescent="0.2">
      <c r="B58" s="15"/>
      <c r="C58" s="35" t="s">
        <v>187</v>
      </c>
      <c r="D58" s="35" t="s">
        <v>21</v>
      </c>
      <c r="E58" s="36" t="s">
        <v>930</v>
      </c>
      <c r="F58" s="37" t="s">
        <v>931</v>
      </c>
      <c r="G58" s="38" t="s">
        <v>91</v>
      </c>
      <c r="H58" s="39">
        <v>2</v>
      </c>
      <c r="I58" s="2"/>
      <c r="J58" s="40">
        <f t="shared" si="2"/>
        <v>0</v>
      </c>
      <c r="K58" s="1"/>
      <c r="L58" s="17"/>
    </row>
    <row r="59" spans="2:12" s="14" customFormat="1" ht="12" x14ac:dyDescent="0.2">
      <c r="B59" s="15"/>
      <c r="C59" s="35" t="s">
        <v>190</v>
      </c>
      <c r="D59" s="35" t="s">
        <v>21</v>
      </c>
      <c r="E59" s="36" t="s">
        <v>932</v>
      </c>
      <c r="F59" s="37" t="s">
        <v>933</v>
      </c>
      <c r="G59" s="38" t="s">
        <v>91</v>
      </c>
      <c r="H59" s="39">
        <v>2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35" t="s">
        <v>193</v>
      </c>
      <c r="D60" s="35" t="s">
        <v>21</v>
      </c>
      <c r="E60" s="36" t="s">
        <v>934</v>
      </c>
      <c r="F60" s="37" t="s">
        <v>935</v>
      </c>
      <c r="G60" s="38" t="s">
        <v>91</v>
      </c>
      <c r="H60" s="39">
        <v>1</v>
      </c>
      <c r="I60" s="2"/>
      <c r="J60" s="40">
        <f t="shared" si="2"/>
        <v>0</v>
      </c>
      <c r="K60" s="1"/>
      <c r="L60" s="17"/>
    </row>
    <row r="61" spans="2:12" s="14" customFormat="1" ht="12" x14ac:dyDescent="0.2">
      <c r="B61" s="15"/>
      <c r="C61" s="35" t="s">
        <v>196</v>
      </c>
      <c r="D61" s="35" t="s">
        <v>21</v>
      </c>
      <c r="E61" s="36" t="s">
        <v>936</v>
      </c>
      <c r="F61" s="37" t="s">
        <v>937</v>
      </c>
      <c r="G61" s="38" t="s">
        <v>91</v>
      </c>
      <c r="H61" s="39">
        <v>1</v>
      </c>
      <c r="I61" s="2"/>
      <c r="J61" s="40">
        <f t="shared" si="2"/>
        <v>0</v>
      </c>
      <c r="K61" s="1"/>
      <c r="L61" s="17"/>
    </row>
    <row r="62" spans="2:12" s="14" customFormat="1" ht="12" x14ac:dyDescent="0.2">
      <c r="B62" s="15"/>
      <c r="C62" s="35" t="s">
        <v>200</v>
      </c>
      <c r="D62" s="35" t="s">
        <v>21</v>
      </c>
      <c r="E62" s="36" t="s">
        <v>938</v>
      </c>
      <c r="F62" s="37" t="s">
        <v>939</v>
      </c>
      <c r="G62" s="38" t="s">
        <v>91</v>
      </c>
      <c r="H62" s="39">
        <v>1</v>
      </c>
      <c r="I62" s="2"/>
      <c r="J62" s="40">
        <f t="shared" si="2"/>
        <v>0</v>
      </c>
      <c r="K62" s="1"/>
      <c r="L62" s="17"/>
    </row>
    <row r="63" spans="2:12" s="14" customFormat="1" ht="12" x14ac:dyDescent="0.2">
      <c r="B63" s="15"/>
      <c r="C63" s="35" t="s">
        <v>203</v>
      </c>
      <c r="D63" s="35" t="s">
        <v>21</v>
      </c>
      <c r="E63" s="36" t="s">
        <v>940</v>
      </c>
      <c r="F63" s="37" t="s">
        <v>941</v>
      </c>
      <c r="G63" s="38" t="s">
        <v>72</v>
      </c>
      <c r="H63" s="39">
        <v>75</v>
      </c>
      <c r="I63" s="2"/>
      <c r="J63" s="40">
        <f t="shared" si="2"/>
        <v>0</v>
      </c>
      <c r="K63" s="1"/>
      <c r="L63" s="17"/>
    </row>
    <row r="64" spans="2:12" s="14" customFormat="1" ht="12" x14ac:dyDescent="0.2">
      <c r="B64" s="15"/>
      <c r="C64" s="41" t="s">
        <v>207</v>
      </c>
      <c r="D64" s="41" t="s">
        <v>24</v>
      </c>
      <c r="E64" s="42" t="s">
        <v>942</v>
      </c>
      <c r="F64" s="43" t="s">
        <v>943</v>
      </c>
      <c r="G64" s="44" t="s">
        <v>72</v>
      </c>
      <c r="H64" s="45">
        <v>75</v>
      </c>
      <c r="I64" s="2"/>
      <c r="J64" s="40">
        <f t="shared" si="2"/>
        <v>0</v>
      </c>
      <c r="K64" s="1"/>
      <c r="L64" s="17"/>
    </row>
    <row r="65" spans="2:12" s="14" customFormat="1" ht="12" x14ac:dyDescent="0.2">
      <c r="B65" s="15"/>
      <c r="C65" s="35" t="s">
        <v>211</v>
      </c>
      <c r="D65" s="35" t="s">
        <v>21</v>
      </c>
      <c r="E65" s="36" t="s">
        <v>468</v>
      </c>
      <c r="F65" s="37" t="s">
        <v>469</v>
      </c>
      <c r="G65" s="38" t="s">
        <v>72</v>
      </c>
      <c r="H65" s="39">
        <v>75</v>
      </c>
      <c r="I65" s="2"/>
      <c r="J65" s="40">
        <f t="shared" si="2"/>
        <v>0</v>
      </c>
      <c r="K65" s="1"/>
      <c r="L65" s="17"/>
    </row>
    <row r="66" spans="2:12" s="14" customFormat="1" ht="12" x14ac:dyDescent="0.2">
      <c r="B66" s="15"/>
      <c r="C66" s="41" t="s">
        <v>214</v>
      </c>
      <c r="D66" s="41" t="s">
        <v>24</v>
      </c>
      <c r="E66" s="42" t="s">
        <v>470</v>
      </c>
      <c r="F66" s="43" t="s">
        <v>948</v>
      </c>
      <c r="G66" s="44" t="s">
        <v>72</v>
      </c>
      <c r="H66" s="45">
        <v>75</v>
      </c>
      <c r="I66" s="2"/>
      <c r="J66" s="40">
        <f t="shared" si="2"/>
        <v>0</v>
      </c>
      <c r="K66" s="1"/>
      <c r="L66" s="17"/>
    </row>
    <row r="67" spans="2:12" s="14" customFormat="1" ht="12" x14ac:dyDescent="0.2">
      <c r="B67" s="15"/>
      <c r="C67" s="35" t="s">
        <v>217</v>
      </c>
      <c r="D67" s="35" t="s">
        <v>21</v>
      </c>
      <c r="E67" s="36" t="s">
        <v>472</v>
      </c>
      <c r="F67" s="37" t="s">
        <v>473</v>
      </c>
      <c r="G67" s="38" t="s">
        <v>72</v>
      </c>
      <c r="H67" s="39">
        <v>60</v>
      </c>
      <c r="I67" s="2"/>
      <c r="J67" s="40">
        <f t="shared" si="2"/>
        <v>0</v>
      </c>
      <c r="K67" s="1"/>
      <c r="L67" s="17"/>
    </row>
    <row r="68" spans="2:12" s="14" customFormat="1" ht="12" x14ac:dyDescent="0.2">
      <c r="B68" s="15"/>
      <c r="C68" s="41" t="s">
        <v>220</v>
      </c>
      <c r="D68" s="41" t="s">
        <v>24</v>
      </c>
      <c r="E68" s="42" t="s">
        <v>474</v>
      </c>
      <c r="F68" s="43" t="s">
        <v>475</v>
      </c>
      <c r="G68" s="44" t="s">
        <v>72</v>
      </c>
      <c r="H68" s="45">
        <v>60</v>
      </c>
      <c r="I68" s="2"/>
      <c r="J68" s="40">
        <f t="shared" si="2"/>
        <v>0</v>
      </c>
      <c r="K68" s="1"/>
      <c r="L68" s="17"/>
    </row>
    <row r="69" spans="2:12" s="14" customFormat="1" ht="12" x14ac:dyDescent="0.2">
      <c r="B69" s="15"/>
      <c r="C69" s="35" t="s">
        <v>223</v>
      </c>
      <c r="D69" s="35" t="s">
        <v>21</v>
      </c>
      <c r="E69" s="36" t="s">
        <v>949</v>
      </c>
      <c r="F69" s="37" t="s">
        <v>950</v>
      </c>
      <c r="G69" s="38" t="s">
        <v>72</v>
      </c>
      <c r="H69" s="39">
        <v>800</v>
      </c>
      <c r="I69" s="2"/>
      <c r="J69" s="40">
        <f t="shared" si="2"/>
        <v>0</v>
      </c>
      <c r="K69" s="1"/>
      <c r="L69" s="17"/>
    </row>
    <row r="70" spans="2:12" s="14" customFormat="1" ht="12" x14ac:dyDescent="0.2">
      <c r="B70" s="15"/>
      <c r="C70" s="41" t="s">
        <v>226</v>
      </c>
      <c r="D70" s="41" t="s">
        <v>24</v>
      </c>
      <c r="E70" s="42" t="s">
        <v>951</v>
      </c>
      <c r="F70" s="43" t="s">
        <v>952</v>
      </c>
      <c r="G70" s="44" t="s">
        <v>72</v>
      </c>
      <c r="H70" s="45">
        <v>800</v>
      </c>
      <c r="I70" s="2"/>
      <c r="J70" s="40">
        <f t="shared" si="2"/>
        <v>0</v>
      </c>
      <c r="K70" s="1"/>
      <c r="L70" s="17"/>
    </row>
    <row r="71" spans="2:12" s="14" customFormat="1" ht="12" x14ac:dyDescent="0.2">
      <c r="B71" s="15"/>
      <c r="C71" s="35" t="s">
        <v>229</v>
      </c>
      <c r="D71" s="35" t="s">
        <v>21</v>
      </c>
      <c r="E71" s="36" t="s">
        <v>867</v>
      </c>
      <c r="F71" s="37" t="s">
        <v>868</v>
      </c>
      <c r="G71" s="38" t="s">
        <v>72</v>
      </c>
      <c r="H71" s="39">
        <v>40</v>
      </c>
      <c r="I71" s="2"/>
      <c r="J71" s="40">
        <f t="shared" si="2"/>
        <v>0</v>
      </c>
      <c r="K71" s="1"/>
      <c r="L71" s="17"/>
    </row>
    <row r="72" spans="2:12" s="14" customFormat="1" ht="12" x14ac:dyDescent="0.2">
      <c r="B72" s="15"/>
      <c r="C72" s="35" t="s">
        <v>232</v>
      </c>
      <c r="D72" s="35" t="s">
        <v>21</v>
      </c>
      <c r="E72" s="36" t="s">
        <v>1033</v>
      </c>
      <c r="F72" s="37" t="s">
        <v>1034</v>
      </c>
      <c r="G72" s="38" t="s">
        <v>91</v>
      </c>
      <c r="H72" s="39">
        <v>1</v>
      </c>
      <c r="I72" s="2"/>
      <c r="J72" s="40">
        <f t="shared" si="2"/>
        <v>0</v>
      </c>
      <c r="K72" s="1"/>
      <c r="L72" s="17"/>
    </row>
    <row r="73" spans="2:12" s="30" customFormat="1" ht="25.9" customHeight="1" x14ac:dyDescent="0.2">
      <c r="B73" s="29"/>
      <c r="D73" s="31" t="s">
        <v>18</v>
      </c>
      <c r="E73" s="32" t="s">
        <v>128</v>
      </c>
      <c r="F73" s="32" t="s">
        <v>615</v>
      </c>
      <c r="I73" s="10"/>
      <c r="J73" s="33"/>
      <c r="K73" s="10"/>
      <c r="L73" s="34"/>
    </row>
    <row r="74" spans="2:12" s="14" customFormat="1" ht="12" x14ac:dyDescent="0.2">
      <c r="B74" s="15"/>
      <c r="C74" s="35">
        <v>53</v>
      </c>
      <c r="D74" s="35" t="s">
        <v>21</v>
      </c>
      <c r="E74" s="36" t="s">
        <v>953</v>
      </c>
      <c r="F74" s="37" t="s">
        <v>954</v>
      </c>
      <c r="G74" s="38" t="s">
        <v>72</v>
      </c>
      <c r="H74" s="39">
        <v>80</v>
      </c>
      <c r="I74" s="2"/>
      <c r="J74" s="40">
        <f t="shared" si="1"/>
        <v>0</v>
      </c>
      <c r="K74" s="1"/>
      <c r="L74" s="17"/>
    </row>
    <row r="75" spans="2:12" s="14" customFormat="1" ht="12" x14ac:dyDescent="0.2">
      <c r="B75" s="15"/>
      <c r="C75" s="41">
        <v>54</v>
      </c>
      <c r="D75" s="41" t="s">
        <v>24</v>
      </c>
      <c r="E75" s="42" t="s">
        <v>955</v>
      </c>
      <c r="F75" s="43" t="s">
        <v>956</v>
      </c>
      <c r="G75" s="44" t="s">
        <v>72</v>
      </c>
      <c r="H75" s="45">
        <v>80</v>
      </c>
      <c r="I75" s="2"/>
      <c r="J75" s="40">
        <f t="shared" si="1"/>
        <v>0</v>
      </c>
      <c r="K75" s="1"/>
      <c r="L75" s="17"/>
    </row>
    <row r="76" spans="2:12" s="14" customFormat="1" ht="12" x14ac:dyDescent="0.2">
      <c r="B76" s="15"/>
      <c r="C76" s="35">
        <v>55</v>
      </c>
      <c r="D76" s="35" t="s">
        <v>21</v>
      </c>
      <c r="E76" s="36" t="s">
        <v>957</v>
      </c>
      <c r="F76" s="37" t="s">
        <v>958</v>
      </c>
      <c r="G76" s="38" t="s">
        <v>72</v>
      </c>
      <c r="H76" s="39">
        <v>35</v>
      </c>
      <c r="I76" s="2"/>
      <c r="J76" s="40">
        <f t="shared" si="1"/>
        <v>0</v>
      </c>
      <c r="K76" s="1"/>
      <c r="L76" s="17"/>
    </row>
    <row r="77" spans="2:12" s="14" customFormat="1" ht="12" x14ac:dyDescent="0.2">
      <c r="B77" s="15"/>
      <c r="C77" s="41">
        <v>56</v>
      </c>
      <c r="D77" s="41" t="s">
        <v>24</v>
      </c>
      <c r="E77" s="42" t="s">
        <v>959</v>
      </c>
      <c r="F77" s="43" t="s">
        <v>960</v>
      </c>
      <c r="G77" s="44" t="s">
        <v>72</v>
      </c>
      <c r="H77" s="45">
        <v>35</v>
      </c>
      <c r="I77" s="2"/>
      <c r="J77" s="40">
        <f t="shared" si="1"/>
        <v>0</v>
      </c>
      <c r="K77" s="1"/>
      <c r="L77" s="17"/>
    </row>
    <row r="78" spans="2:12" s="30" customFormat="1" ht="25.9" customHeight="1" x14ac:dyDescent="0.2">
      <c r="B78" s="29"/>
      <c r="D78" s="31" t="s">
        <v>18</v>
      </c>
      <c r="E78" s="32" t="s">
        <v>416</v>
      </c>
      <c r="F78" s="32" t="s">
        <v>695</v>
      </c>
      <c r="I78" s="10"/>
      <c r="J78" s="33"/>
      <c r="K78" s="10"/>
      <c r="L78" s="34"/>
    </row>
    <row r="79" spans="2:12" s="14" customFormat="1" ht="12" x14ac:dyDescent="0.2">
      <c r="B79" s="15"/>
      <c r="C79" s="35">
        <v>57</v>
      </c>
      <c r="D79" s="35" t="s">
        <v>21</v>
      </c>
      <c r="E79" s="36" t="s">
        <v>869</v>
      </c>
      <c r="F79" s="37" t="s">
        <v>870</v>
      </c>
      <c r="G79" s="38" t="s">
        <v>460</v>
      </c>
      <c r="H79" s="39">
        <v>0.8</v>
      </c>
      <c r="I79" s="2"/>
      <c r="J79" s="40">
        <f t="shared" si="1"/>
        <v>0</v>
      </c>
      <c r="K79" s="1"/>
      <c r="L79" s="17"/>
    </row>
    <row r="80" spans="2:12" s="14" customFormat="1" ht="12" x14ac:dyDescent="0.2">
      <c r="B80" s="15"/>
      <c r="C80" s="41">
        <v>58</v>
      </c>
      <c r="D80" s="41" t="s">
        <v>24</v>
      </c>
      <c r="E80" s="42" t="s">
        <v>871</v>
      </c>
      <c r="F80" s="43" t="s">
        <v>872</v>
      </c>
      <c r="G80" s="44" t="s">
        <v>91</v>
      </c>
      <c r="H80" s="45">
        <v>48</v>
      </c>
      <c r="I80" s="2"/>
      <c r="J80" s="40">
        <f t="shared" si="1"/>
        <v>0</v>
      </c>
      <c r="K80" s="1"/>
      <c r="L80" s="17"/>
    </row>
    <row r="81" spans="2:12" s="14" customFormat="1" ht="12" x14ac:dyDescent="0.2">
      <c r="B81" s="15"/>
      <c r="C81" s="41">
        <v>59</v>
      </c>
      <c r="D81" s="41" t="s">
        <v>24</v>
      </c>
      <c r="E81" s="42" t="s">
        <v>873</v>
      </c>
      <c r="F81" s="43" t="s">
        <v>874</v>
      </c>
      <c r="G81" s="44" t="s">
        <v>103</v>
      </c>
      <c r="H81" s="45">
        <v>2</v>
      </c>
      <c r="I81" s="2"/>
      <c r="J81" s="40">
        <f t="shared" si="1"/>
        <v>0</v>
      </c>
      <c r="K81" s="1"/>
      <c r="L81" s="17"/>
    </row>
    <row r="82" spans="2:12" s="14" customFormat="1" ht="12" x14ac:dyDescent="0.2">
      <c r="B82" s="15"/>
      <c r="C82" s="35">
        <v>60</v>
      </c>
      <c r="D82" s="35" t="s">
        <v>21</v>
      </c>
      <c r="E82" s="36" t="s">
        <v>961</v>
      </c>
      <c r="F82" s="37" t="s">
        <v>962</v>
      </c>
      <c r="G82" s="38" t="s">
        <v>72</v>
      </c>
      <c r="H82" s="39">
        <v>915</v>
      </c>
      <c r="I82" s="2"/>
      <c r="J82" s="40">
        <f t="shared" si="1"/>
        <v>0</v>
      </c>
      <c r="K82" s="1"/>
      <c r="L82" s="17"/>
    </row>
    <row r="83" spans="2:12" s="14" customFormat="1" ht="12" x14ac:dyDescent="0.2">
      <c r="B83" s="15"/>
      <c r="C83" s="35">
        <v>61</v>
      </c>
      <c r="D83" s="35" t="s">
        <v>21</v>
      </c>
      <c r="E83" s="36" t="s">
        <v>875</v>
      </c>
      <c r="F83" s="37" t="s">
        <v>876</v>
      </c>
      <c r="G83" s="38" t="s">
        <v>72</v>
      </c>
      <c r="H83" s="39">
        <v>915</v>
      </c>
      <c r="I83" s="2"/>
      <c r="J83" s="40">
        <f t="shared" si="1"/>
        <v>0</v>
      </c>
      <c r="K83" s="1"/>
      <c r="L83" s="17"/>
    </row>
    <row r="84" spans="2:12" s="14" customFormat="1" ht="12" x14ac:dyDescent="0.2">
      <c r="B84" s="15"/>
      <c r="C84" s="41">
        <v>62</v>
      </c>
      <c r="D84" s="41" t="s">
        <v>24</v>
      </c>
      <c r="E84" s="42" t="s">
        <v>877</v>
      </c>
      <c r="F84" s="43" t="s">
        <v>878</v>
      </c>
      <c r="G84" s="44" t="s">
        <v>22</v>
      </c>
      <c r="H84" s="45">
        <v>95.16</v>
      </c>
      <c r="I84" s="2"/>
      <c r="J84" s="40">
        <f t="shared" si="1"/>
        <v>0</v>
      </c>
      <c r="K84" s="1"/>
      <c r="L84" s="17"/>
    </row>
    <row r="85" spans="2:12" s="14" customFormat="1" ht="12" x14ac:dyDescent="0.2">
      <c r="B85" s="15"/>
      <c r="C85" s="35">
        <v>63</v>
      </c>
      <c r="D85" s="35" t="s">
        <v>21</v>
      </c>
      <c r="E85" s="36" t="s">
        <v>1035</v>
      </c>
      <c r="F85" s="37" t="s">
        <v>1036</v>
      </c>
      <c r="G85" s="38" t="s">
        <v>72</v>
      </c>
      <c r="H85" s="39">
        <v>150</v>
      </c>
      <c r="I85" s="2"/>
      <c r="J85" s="40">
        <f t="shared" si="1"/>
        <v>0</v>
      </c>
      <c r="K85" s="1"/>
      <c r="L85" s="17"/>
    </row>
    <row r="86" spans="2:12" s="14" customFormat="1" ht="12" x14ac:dyDescent="0.2">
      <c r="B86" s="15"/>
      <c r="C86" s="41">
        <v>64</v>
      </c>
      <c r="D86" s="41" t="s">
        <v>24</v>
      </c>
      <c r="E86" s="42" t="s">
        <v>1037</v>
      </c>
      <c r="F86" s="43" t="s">
        <v>1038</v>
      </c>
      <c r="G86" s="44" t="s">
        <v>72</v>
      </c>
      <c r="H86" s="45">
        <v>150</v>
      </c>
      <c r="I86" s="2"/>
      <c r="J86" s="40">
        <f t="shared" si="1"/>
        <v>0</v>
      </c>
      <c r="K86" s="1"/>
      <c r="L86" s="17"/>
    </row>
    <row r="87" spans="2:12" s="14" customFormat="1" ht="12" x14ac:dyDescent="0.2">
      <c r="B87" s="15"/>
      <c r="C87" s="35">
        <v>65</v>
      </c>
      <c r="D87" s="35" t="s">
        <v>21</v>
      </c>
      <c r="E87" s="36" t="s">
        <v>963</v>
      </c>
      <c r="F87" s="37" t="s">
        <v>964</v>
      </c>
      <c r="G87" s="38" t="s">
        <v>72</v>
      </c>
      <c r="H87" s="39">
        <v>915</v>
      </c>
      <c r="I87" s="2"/>
      <c r="J87" s="40">
        <f t="shared" si="1"/>
        <v>0</v>
      </c>
      <c r="K87" s="1"/>
      <c r="L87" s="17"/>
    </row>
    <row r="88" spans="2:12" s="30" customFormat="1" ht="25.9" customHeight="1" x14ac:dyDescent="0.2">
      <c r="B88" s="29"/>
      <c r="D88" s="31" t="s">
        <v>18</v>
      </c>
      <c r="E88" s="32" t="s">
        <v>879</v>
      </c>
      <c r="F88" s="32" t="s">
        <v>880</v>
      </c>
      <c r="I88" s="10"/>
      <c r="J88" s="33"/>
      <c r="K88" s="10"/>
      <c r="L88" s="34"/>
    </row>
    <row r="89" spans="2:12" s="14" customFormat="1" ht="12" x14ac:dyDescent="0.2">
      <c r="B89" s="15"/>
      <c r="C89" s="35">
        <v>66</v>
      </c>
      <c r="D89" s="35" t="s">
        <v>21</v>
      </c>
      <c r="E89" s="36" t="s">
        <v>881</v>
      </c>
      <c r="F89" s="37" t="s">
        <v>462</v>
      </c>
      <c r="G89" s="38" t="s">
        <v>460</v>
      </c>
      <c r="H89" s="39">
        <v>0.8</v>
      </c>
      <c r="I89" s="2"/>
      <c r="J89" s="40">
        <f t="shared" si="1"/>
        <v>0</v>
      </c>
      <c r="K89" s="1"/>
      <c r="L89" s="17"/>
    </row>
    <row r="90" spans="2:12" s="30" customFormat="1" ht="25.9" customHeight="1" x14ac:dyDescent="0.2">
      <c r="B90" s="29"/>
      <c r="D90" s="31" t="s">
        <v>18</v>
      </c>
      <c r="E90" s="32" t="s">
        <v>882</v>
      </c>
      <c r="F90" s="32" t="s">
        <v>883</v>
      </c>
      <c r="I90" s="10"/>
      <c r="J90" s="33"/>
      <c r="K90" s="10"/>
      <c r="L90" s="34"/>
    </row>
    <row r="91" spans="2:12" s="14" customFormat="1" ht="24" x14ac:dyDescent="0.2">
      <c r="B91" s="15"/>
      <c r="C91" s="35">
        <v>67</v>
      </c>
      <c r="D91" s="35" t="s">
        <v>21</v>
      </c>
      <c r="E91" s="36" t="s">
        <v>884</v>
      </c>
      <c r="F91" s="37" t="s">
        <v>885</v>
      </c>
      <c r="G91" s="38" t="s">
        <v>396</v>
      </c>
      <c r="H91" s="39">
        <v>16</v>
      </c>
      <c r="I91" s="2"/>
      <c r="J91" s="40">
        <f t="shared" si="1"/>
        <v>0</v>
      </c>
      <c r="K91" s="1"/>
      <c r="L91" s="17"/>
    </row>
    <row r="92" spans="2:12" s="14" customFormat="1" ht="24" x14ac:dyDescent="0.2">
      <c r="B92" s="15"/>
      <c r="C92" s="35">
        <v>58</v>
      </c>
      <c r="D92" s="35" t="s">
        <v>21</v>
      </c>
      <c r="E92" s="36" t="s">
        <v>886</v>
      </c>
      <c r="F92" s="37" t="s">
        <v>887</v>
      </c>
      <c r="G92" s="38" t="s">
        <v>396</v>
      </c>
      <c r="H92" s="39">
        <v>32</v>
      </c>
      <c r="I92" s="2"/>
      <c r="J92" s="40">
        <f t="shared" si="1"/>
        <v>0</v>
      </c>
      <c r="K92" s="1"/>
      <c r="L92" s="17"/>
    </row>
    <row r="93" spans="2:12" s="14" customFormat="1" ht="24" x14ac:dyDescent="0.2">
      <c r="B93" s="15"/>
      <c r="C93" s="35">
        <v>59</v>
      </c>
      <c r="D93" s="35" t="s">
        <v>21</v>
      </c>
      <c r="E93" s="36" t="s">
        <v>888</v>
      </c>
      <c r="F93" s="37" t="s">
        <v>889</v>
      </c>
      <c r="G93" s="38" t="s">
        <v>396</v>
      </c>
      <c r="H93" s="39">
        <v>25</v>
      </c>
      <c r="I93" s="2"/>
      <c r="J93" s="40">
        <f t="shared" si="1"/>
        <v>0</v>
      </c>
      <c r="K93" s="1"/>
      <c r="L93" s="17"/>
    </row>
    <row r="94" spans="2:12" s="14" customFormat="1" ht="22.9" customHeight="1" x14ac:dyDescent="0.25">
      <c r="B94" s="15"/>
      <c r="C94" s="48" t="s">
        <v>7</v>
      </c>
      <c r="J94" s="49">
        <f>SUM(J12:J93)</f>
        <v>0</v>
      </c>
      <c r="L94" s="17"/>
    </row>
    <row r="95" spans="2:12" s="14" customFormat="1" ht="6.95" customHeight="1" x14ac:dyDescent="0.2">
      <c r="B95" s="50"/>
      <c r="C95" s="51"/>
      <c r="D95" s="51"/>
      <c r="E95" s="51"/>
      <c r="F95" s="51"/>
      <c r="G95" s="51"/>
      <c r="H95" s="51"/>
      <c r="I95" s="51"/>
      <c r="J95" s="51"/>
      <c r="K95" s="51"/>
      <c r="L95" s="52"/>
    </row>
    <row r="97" spans="8:10" x14ac:dyDescent="0.2">
      <c r="J97" s="54"/>
    </row>
    <row r="98" spans="8:10" x14ac:dyDescent="0.2">
      <c r="H98" s="55"/>
    </row>
  </sheetData>
  <sheetProtection algorithmName="SHA-512" hashValue="3/HPZEf/n023SOpeISuOH1QimDP4mLq/XsIWb6nlBZLmxv5ADHaNlwDmhNWQFM+gueQ8bgMRoZMSsM/vtQQRNg==" saltValue="nW0KK93HSgE1IGe9xuwemw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94" xr:uid="{76CDC35B-C1B9-44A3-A208-7E8AFFFE51C3}">
      <formula1>ROUND(I11,2)</formula1>
    </dataValidation>
  </dataValidations>
  <hyperlinks>
    <hyperlink ref="O4" location="'Rek. obj.'!A1" display="*späť na Rek. obj." xr:uid="{9ECC972F-6056-40C1-B9D3-0A54D94F46DA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297C-FD3A-4988-92C6-8A1E9917FAF3}">
  <sheetPr>
    <pageSetUpPr fitToPage="1"/>
  </sheetPr>
  <dimension ref="B1:O168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6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44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66</v>
      </c>
      <c r="F12" s="37" t="s">
        <v>67</v>
      </c>
      <c r="G12" s="38" t="s">
        <v>68</v>
      </c>
      <c r="H12" s="39">
        <v>140</v>
      </c>
      <c r="I12" s="2"/>
      <c r="J12" s="40">
        <f t="shared" ref="J12:J14" si="0">ROUND(I12*H12,2)</f>
        <v>0</v>
      </c>
      <c r="K12" s="1"/>
      <c r="L12" s="17"/>
    </row>
    <row r="13" spans="2:15" s="14" customFormat="1" ht="12" x14ac:dyDescent="0.2">
      <c r="B13" s="15"/>
      <c r="C13" s="35" t="s">
        <v>69</v>
      </c>
      <c r="D13" s="35" t="s">
        <v>21</v>
      </c>
      <c r="E13" s="36" t="s">
        <v>70</v>
      </c>
      <c r="F13" s="37" t="s">
        <v>71</v>
      </c>
      <c r="G13" s="38" t="s">
        <v>72</v>
      </c>
      <c r="H13" s="39">
        <v>141</v>
      </c>
      <c r="I13" s="2"/>
      <c r="J13" s="40">
        <f t="shared" si="0"/>
        <v>0</v>
      </c>
      <c r="K13" s="1"/>
      <c r="L13" s="17"/>
    </row>
    <row r="14" spans="2:15" s="14" customFormat="1" ht="12" x14ac:dyDescent="0.2">
      <c r="B14" s="15"/>
      <c r="C14" s="41" t="s">
        <v>73</v>
      </c>
      <c r="D14" s="41" t="s">
        <v>24</v>
      </c>
      <c r="E14" s="42" t="s">
        <v>74</v>
      </c>
      <c r="F14" s="43" t="s">
        <v>75</v>
      </c>
      <c r="G14" s="44" t="s">
        <v>72</v>
      </c>
      <c r="H14" s="45">
        <v>141</v>
      </c>
      <c r="I14" s="2"/>
      <c r="J14" s="40">
        <f t="shared" si="0"/>
        <v>0</v>
      </c>
      <c r="K14" s="1"/>
      <c r="L14" s="17"/>
    </row>
    <row r="15" spans="2:15" s="14" customFormat="1" ht="19.5" x14ac:dyDescent="0.2">
      <c r="B15" s="15"/>
      <c r="D15" s="46" t="s">
        <v>23</v>
      </c>
      <c r="F15" s="47" t="s">
        <v>76</v>
      </c>
      <c r="I15" s="9"/>
      <c r="K15" s="9"/>
      <c r="L15" s="17"/>
    </row>
    <row r="16" spans="2:15" s="14" customFormat="1" ht="12" x14ac:dyDescent="0.2">
      <c r="B16" s="15"/>
      <c r="C16" s="35" t="s">
        <v>77</v>
      </c>
      <c r="D16" s="35" t="s">
        <v>21</v>
      </c>
      <c r="E16" s="36" t="s">
        <v>78</v>
      </c>
      <c r="F16" s="37" t="s">
        <v>79</v>
      </c>
      <c r="G16" s="38" t="s">
        <v>72</v>
      </c>
      <c r="H16" s="39">
        <v>271</v>
      </c>
      <c r="I16" s="2"/>
      <c r="J16" s="40">
        <f>ROUND(I16*H16,2)</f>
        <v>0</v>
      </c>
      <c r="K16" s="1"/>
      <c r="L16" s="17"/>
    </row>
    <row r="17" spans="2:12" s="14" customFormat="1" ht="12" x14ac:dyDescent="0.2">
      <c r="B17" s="15"/>
      <c r="C17" s="41" t="s">
        <v>80</v>
      </c>
      <c r="D17" s="41" t="s">
        <v>24</v>
      </c>
      <c r="E17" s="42" t="s">
        <v>81</v>
      </c>
      <c r="F17" s="43" t="s">
        <v>82</v>
      </c>
      <c r="G17" s="44" t="s">
        <v>72</v>
      </c>
      <c r="H17" s="45">
        <v>271</v>
      </c>
      <c r="I17" s="2"/>
      <c r="J17" s="40">
        <f t="shared" ref="J17:J163" si="1">ROUND(I17*H17,2)</f>
        <v>0</v>
      </c>
      <c r="K17" s="1"/>
      <c r="L17" s="17"/>
    </row>
    <row r="18" spans="2:12" s="14" customFormat="1" ht="19.5" x14ac:dyDescent="0.2">
      <c r="B18" s="15"/>
      <c r="D18" s="46" t="s">
        <v>23</v>
      </c>
      <c r="F18" s="47" t="s">
        <v>76</v>
      </c>
      <c r="I18" s="9"/>
      <c r="K18" s="9"/>
      <c r="L18" s="17"/>
    </row>
    <row r="19" spans="2:12" s="14" customFormat="1" ht="24" x14ac:dyDescent="0.2">
      <c r="B19" s="15"/>
      <c r="C19" s="35" t="s">
        <v>83</v>
      </c>
      <c r="D19" s="35" t="s">
        <v>21</v>
      </c>
      <c r="E19" s="36" t="s">
        <v>84</v>
      </c>
      <c r="F19" s="37" t="s">
        <v>85</v>
      </c>
      <c r="G19" s="38" t="s">
        <v>68</v>
      </c>
      <c r="H19" s="39">
        <v>30.6</v>
      </c>
      <c r="I19" s="2"/>
      <c r="J19" s="40">
        <f t="shared" si="1"/>
        <v>0</v>
      </c>
      <c r="K19" s="1"/>
      <c r="L19" s="17"/>
    </row>
    <row r="20" spans="2:12" s="30" customFormat="1" ht="25.9" customHeight="1" x14ac:dyDescent="0.2">
      <c r="B20" s="29"/>
      <c r="D20" s="31" t="s">
        <v>18</v>
      </c>
      <c r="E20" s="32" t="s">
        <v>86</v>
      </c>
      <c r="F20" s="32" t="s">
        <v>87</v>
      </c>
      <c r="I20" s="10"/>
      <c r="J20" s="33"/>
      <c r="K20" s="10"/>
      <c r="L20" s="34"/>
    </row>
    <row r="21" spans="2:12" s="14" customFormat="1" ht="12" x14ac:dyDescent="0.2">
      <c r="B21" s="15"/>
      <c r="C21" s="35" t="s">
        <v>88</v>
      </c>
      <c r="D21" s="35" t="s">
        <v>21</v>
      </c>
      <c r="E21" s="36" t="s">
        <v>89</v>
      </c>
      <c r="F21" s="37" t="s">
        <v>90</v>
      </c>
      <c r="G21" s="38" t="s">
        <v>91</v>
      </c>
      <c r="H21" s="39">
        <v>4</v>
      </c>
      <c r="I21" s="2"/>
      <c r="J21" s="40">
        <f t="shared" si="1"/>
        <v>0</v>
      </c>
      <c r="K21" s="1"/>
      <c r="L21" s="17"/>
    </row>
    <row r="22" spans="2:12" s="30" customFormat="1" ht="25.9" customHeight="1" x14ac:dyDescent="0.2">
      <c r="B22" s="29"/>
      <c r="D22" s="31" t="s">
        <v>18</v>
      </c>
      <c r="E22" s="32" t="s">
        <v>24</v>
      </c>
      <c r="F22" s="32" t="s">
        <v>92</v>
      </c>
      <c r="I22" s="10"/>
      <c r="J22" s="33"/>
      <c r="K22" s="10"/>
      <c r="L22" s="34"/>
    </row>
    <row r="23" spans="2:12" s="30" customFormat="1" ht="25.9" customHeight="1" x14ac:dyDescent="0.2">
      <c r="B23" s="29"/>
      <c r="D23" s="31" t="s">
        <v>18</v>
      </c>
      <c r="E23" s="32" t="s">
        <v>93</v>
      </c>
      <c r="F23" s="32" t="s">
        <v>94</v>
      </c>
      <c r="I23" s="10"/>
      <c r="J23" s="33"/>
      <c r="K23" s="10"/>
      <c r="L23" s="34"/>
    </row>
    <row r="24" spans="2:12" s="14" customFormat="1" ht="12" x14ac:dyDescent="0.2">
      <c r="B24" s="15"/>
      <c r="C24" s="35" t="s">
        <v>95</v>
      </c>
      <c r="D24" s="35" t="s">
        <v>21</v>
      </c>
      <c r="E24" s="36" t="s">
        <v>96</v>
      </c>
      <c r="F24" s="37" t="s">
        <v>97</v>
      </c>
      <c r="G24" s="38" t="s">
        <v>91</v>
      </c>
      <c r="H24" s="39">
        <v>30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35" t="s">
        <v>86</v>
      </c>
      <c r="D25" s="35" t="s">
        <v>21</v>
      </c>
      <c r="E25" s="36" t="s">
        <v>98</v>
      </c>
      <c r="F25" s="37" t="s">
        <v>99</v>
      </c>
      <c r="G25" s="38" t="s">
        <v>72</v>
      </c>
      <c r="H25" s="39">
        <v>150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41" t="s">
        <v>100</v>
      </c>
      <c r="D26" s="41" t="s">
        <v>24</v>
      </c>
      <c r="E26" s="42" t="s">
        <v>101</v>
      </c>
      <c r="F26" s="43" t="s">
        <v>102</v>
      </c>
      <c r="G26" s="44" t="s">
        <v>103</v>
      </c>
      <c r="H26" s="45">
        <v>141.30000000000001</v>
      </c>
      <c r="I26" s="2"/>
      <c r="J26" s="40">
        <f t="shared" si="1"/>
        <v>0</v>
      </c>
      <c r="K26" s="1"/>
      <c r="L26" s="17"/>
    </row>
    <row r="27" spans="2:12" s="14" customFormat="1" ht="12" x14ac:dyDescent="0.2">
      <c r="B27" s="15"/>
      <c r="C27" s="35" t="s">
        <v>104</v>
      </c>
      <c r="D27" s="35" t="s">
        <v>21</v>
      </c>
      <c r="E27" s="36" t="s">
        <v>105</v>
      </c>
      <c r="F27" s="37" t="s">
        <v>106</v>
      </c>
      <c r="G27" s="38" t="s">
        <v>72</v>
      </c>
      <c r="H27" s="39">
        <v>110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41" t="s">
        <v>107</v>
      </c>
      <c r="D28" s="41" t="s">
        <v>24</v>
      </c>
      <c r="E28" s="42" t="s">
        <v>108</v>
      </c>
      <c r="F28" s="43" t="s">
        <v>109</v>
      </c>
      <c r="G28" s="44" t="s">
        <v>103</v>
      </c>
      <c r="H28" s="45">
        <v>103.8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35" t="s">
        <v>110</v>
      </c>
      <c r="D29" s="35" t="s">
        <v>21</v>
      </c>
      <c r="E29" s="36" t="s">
        <v>111</v>
      </c>
      <c r="F29" s="37" t="s">
        <v>112</v>
      </c>
      <c r="G29" s="38" t="s">
        <v>91</v>
      </c>
      <c r="H29" s="39">
        <v>30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41" t="s">
        <v>113</v>
      </c>
      <c r="D30" s="41" t="s">
        <v>24</v>
      </c>
      <c r="E30" s="42" t="s">
        <v>114</v>
      </c>
      <c r="F30" s="43" t="s">
        <v>115</v>
      </c>
      <c r="G30" s="44" t="s">
        <v>91</v>
      </c>
      <c r="H30" s="45">
        <v>30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35" t="s">
        <v>116</v>
      </c>
      <c r="D31" s="35" t="s">
        <v>21</v>
      </c>
      <c r="E31" s="36" t="s">
        <v>117</v>
      </c>
      <c r="F31" s="37" t="s">
        <v>118</v>
      </c>
      <c r="G31" s="38" t="s">
        <v>72</v>
      </c>
      <c r="H31" s="39">
        <v>240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41" t="s">
        <v>119</v>
      </c>
      <c r="D32" s="41" t="s">
        <v>24</v>
      </c>
      <c r="E32" s="42" t="s">
        <v>120</v>
      </c>
      <c r="F32" s="43" t="s">
        <v>121</v>
      </c>
      <c r="G32" s="44" t="s">
        <v>72</v>
      </c>
      <c r="H32" s="45">
        <v>240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35" t="s">
        <v>122</v>
      </c>
      <c r="D33" s="35" t="s">
        <v>21</v>
      </c>
      <c r="E33" s="36" t="s">
        <v>123</v>
      </c>
      <c r="F33" s="37" t="s">
        <v>124</v>
      </c>
      <c r="G33" s="38" t="s">
        <v>72</v>
      </c>
      <c r="H33" s="39">
        <v>145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41" t="s">
        <v>125</v>
      </c>
      <c r="D34" s="41" t="s">
        <v>24</v>
      </c>
      <c r="E34" s="42" t="s">
        <v>126</v>
      </c>
      <c r="F34" s="43" t="s">
        <v>127</v>
      </c>
      <c r="G34" s="44" t="s">
        <v>72</v>
      </c>
      <c r="H34" s="45">
        <v>145</v>
      </c>
      <c r="I34" s="2"/>
      <c r="J34" s="40">
        <f t="shared" si="1"/>
        <v>0</v>
      </c>
      <c r="K34" s="1"/>
      <c r="L34" s="17"/>
    </row>
    <row r="35" spans="2:12" s="30" customFormat="1" ht="25.9" customHeight="1" x14ac:dyDescent="0.2">
      <c r="B35" s="29"/>
      <c r="D35" s="31" t="s">
        <v>18</v>
      </c>
      <c r="E35" s="32" t="s">
        <v>128</v>
      </c>
      <c r="F35" s="32" t="s">
        <v>129</v>
      </c>
      <c r="I35" s="10"/>
      <c r="J35" s="33"/>
      <c r="K35" s="10"/>
      <c r="L35" s="34"/>
    </row>
    <row r="36" spans="2:12" s="14" customFormat="1" ht="12" x14ac:dyDescent="0.2">
      <c r="B36" s="15"/>
      <c r="C36" s="35" t="s">
        <v>130</v>
      </c>
      <c r="D36" s="35" t="s">
        <v>21</v>
      </c>
      <c r="E36" s="36" t="s">
        <v>131</v>
      </c>
      <c r="F36" s="37" t="s">
        <v>132</v>
      </c>
      <c r="G36" s="38" t="s">
        <v>91</v>
      </c>
      <c r="H36" s="39">
        <v>65</v>
      </c>
      <c r="I36" s="2"/>
      <c r="J36" s="40">
        <f t="shared" si="1"/>
        <v>0</v>
      </c>
      <c r="K36" s="1"/>
      <c r="L36" s="17"/>
    </row>
    <row r="37" spans="2:12" s="14" customFormat="1" ht="24" x14ac:dyDescent="0.2">
      <c r="B37" s="15"/>
      <c r="C37" s="35" t="s">
        <v>133</v>
      </c>
      <c r="D37" s="35" t="s">
        <v>21</v>
      </c>
      <c r="E37" s="36" t="s">
        <v>134</v>
      </c>
      <c r="F37" s="37" t="s">
        <v>135</v>
      </c>
      <c r="G37" s="38" t="s">
        <v>72</v>
      </c>
      <c r="H37" s="39">
        <v>9625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41" t="s">
        <v>136</v>
      </c>
      <c r="D38" s="41" t="s">
        <v>24</v>
      </c>
      <c r="E38" s="42" t="s">
        <v>137</v>
      </c>
      <c r="F38" s="43" t="s">
        <v>138</v>
      </c>
      <c r="G38" s="44" t="s">
        <v>72</v>
      </c>
      <c r="H38" s="45">
        <v>7500</v>
      </c>
      <c r="I38" s="2"/>
      <c r="J38" s="40">
        <f t="shared" si="1"/>
        <v>0</v>
      </c>
      <c r="K38" s="1"/>
      <c r="L38" s="17"/>
    </row>
    <row r="39" spans="2:12" s="14" customFormat="1" ht="12" x14ac:dyDescent="0.2">
      <c r="B39" s="15"/>
      <c r="C39" s="41" t="s">
        <v>139</v>
      </c>
      <c r="D39" s="41" t="s">
        <v>24</v>
      </c>
      <c r="E39" s="42" t="s">
        <v>140</v>
      </c>
      <c r="F39" s="43" t="s">
        <v>141</v>
      </c>
      <c r="G39" s="44" t="s">
        <v>72</v>
      </c>
      <c r="H39" s="45">
        <v>635</v>
      </c>
      <c r="I39" s="2"/>
      <c r="J39" s="40">
        <f t="shared" si="1"/>
        <v>0</v>
      </c>
      <c r="K39" s="1"/>
      <c r="L39" s="17"/>
    </row>
    <row r="40" spans="2:12" s="14" customFormat="1" ht="12" x14ac:dyDescent="0.2">
      <c r="B40" s="15"/>
      <c r="C40" s="41" t="s">
        <v>142</v>
      </c>
      <c r="D40" s="41" t="s">
        <v>24</v>
      </c>
      <c r="E40" s="42" t="s">
        <v>143</v>
      </c>
      <c r="F40" s="43" t="s">
        <v>144</v>
      </c>
      <c r="G40" s="44" t="s">
        <v>72</v>
      </c>
      <c r="H40" s="45">
        <v>1490</v>
      </c>
      <c r="I40" s="2"/>
      <c r="J40" s="40">
        <f t="shared" si="1"/>
        <v>0</v>
      </c>
      <c r="K40" s="1"/>
      <c r="L40" s="17"/>
    </row>
    <row r="41" spans="2:12" s="14" customFormat="1" ht="24" x14ac:dyDescent="0.2">
      <c r="B41" s="15"/>
      <c r="C41" s="35" t="s">
        <v>145</v>
      </c>
      <c r="D41" s="35" t="s">
        <v>21</v>
      </c>
      <c r="E41" s="36" t="s">
        <v>146</v>
      </c>
      <c r="F41" s="37" t="s">
        <v>147</v>
      </c>
      <c r="G41" s="38" t="s">
        <v>72</v>
      </c>
      <c r="H41" s="39">
        <v>2015</v>
      </c>
      <c r="I41" s="2"/>
      <c r="J41" s="40">
        <f t="shared" si="1"/>
        <v>0</v>
      </c>
      <c r="K41" s="1"/>
      <c r="L41" s="17"/>
    </row>
    <row r="42" spans="2:12" s="14" customFormat="1" ht="12" x14ac:dyDescent="0.2">
      <c r="B42" s="15"/>
      <c r="C42" s="41" t="s">
        <v>148</v>
      </c>
      <c r="D42" s="41" t="s">
        <v>24</v>
      </c>
      <c r="E42" s="42" t="s">
        <v>149</v>
      </c>
      <c r="F42" s="43" t="s">
        <v>150</v>
      </c>
      <c r="G42" s="44" t="s">
        <v>72</v>
      </c>
      <c r="H42" s="45">
        <v>1015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41" t="s">
        <v>151</v>
      </c>
      <c r="D43" s="41" t="s">
        <v>24</v>
      </c>
      <c r="E43" s="42" t="s">
        <v>152</v>
      </c>
      <c r="F43" s="43" t="s">
        <v>153</v>
      </c>
      <c r="G43" s="44" t="s">
        <v>72</v>
      </c>
      <c r="H43" s="45">
        <v>1000</v>
      </c>
      <c r="I43" s="2"/>
      <c r="J43" s="40">
        <f t="shared" si="1"/>
        <v>0</v>
      </c>
      <c r="K43" s="1"/>
      <c r="L43" s="17"/>
    </row>
    <row r="44" spans="2:12" s="14" customFormat="1" ht="24" x14ac:dyDescent="0.2">
      <c r="B44" s="15"/>
      <c r="C44" s="35" t="s">
        <v>154</v>
      </c>
      <c r="D44" s="35" t="s">
        <v>21</v>
      </c>
      <c r="E44" s="36" t="s">
        <v>155</v>
      </c>
      <c r="F44" s="37" t="s">
        <v>156</v>
      </c>
      <c r="G44" s="38" t="s">
        <v>72</v>
      </c>
      <c r="H44" s="39">
        <v>2620</v>
      </c>
      <c r="I44" s="2"/>
      <c r="J44" s="40">
        <f t="shared" si="1"/>
        <v>0</v>
      </c>
      <c r="K44" s="1"/>
      <c r="L44" s="17"/>
    </row>
    <row r="45" spans="2:12" s="14" customFormat="1" ht="12" x14ac:dyDescent="0.2">
      <c r="B45" s="15"/>
      <c r="C45" s="41" t="s">
        <v>157</v>
      </c>
      <c r="D45" s="41" t="s">
        <v>24</v>
      </c>
      <c r="E45" s="42" t="s">
        <v>158</v>
      </c>
      <c r="F45" s="43" t="s">
        <v>159</v>
      </c>
      <c r="G45" s="44" t="s">
        <v>72</v>
      </c>
      <c r="H45" s="45">
        <v>855</v>
      </c>
      <c r="I45" s="2"/>
      <c r="J45" s="40">
        <f t="shared" si="1"/>
        <v>0</v>
      </c>
      <c r="K45" s="1"/>
      <c r="L45" s="17"/>
    </row>
    <row r="46" spans="2:12" s="14" customFormat="1" ht="12" x14ac:dyDescent="0.2">
      <c r="B46" s="15"/>
      <c r="C46" s="41" t="s">
        <v>160</v>
      </c>
      <c r="D46" s="41" t="s">
        <v>24</v>
      </c>
      <c r="E46" s="42" t="s">
        <v>161</v>
      </c>
      <c r="F46" s="43" t="s">
        <v>162</v>
      </c>
      <c r="G46" s="44" t="s">
        <v>72</v>
      </c>
      <c r="H46" s="45">
        <v>1765</v>
      </c>
      <c r="I46" s="2"/>
      <c r="J46" s="40">
        <f>ROUND(I46*H46,2)</f>
        <v>0</v>
      </c>
      <c r="K46" s="1"/>
      <c r="L46" s="17"/>
    </row>
    <row r="47" spans="2:12" s="14" customFormat="1" ht="12" x14ac:dyDescent="0.2">
      <c r="B47" s="15"/>
      <c r="C47" s="35" t="s">
        <v>163</v>
      </c>
      <c r="D47" s="35" t="s">
        <v>21</v>
      </c>
      <c r="E47" s="36" t="s">
        <v>164</v>
      </c>
      <c r="F47" s="37" t="s">
        <v>165</v>
      </c>
      <c r="G47" s="38" t="s">
        <v>72</v>
      </c>
      <c r="H47" s="39">
        <v>60</v>
      </c>
      <c r="I47" s="2"/>
      <c r="J47" s="40">
        <f t="shared" ref="J47:J113" si="2">ROUND(I47*H47,2)</f>
        <v>0</v>
      </c>
      <c r="K47" s="1"/>
      <c r="L47" s="17"/>
    </row>
    <row r="48" spans="2:12" s="14" customFormat="1" ht="12" x14ac:dyDescent="0.2">
      <c r="B48" s="15"/>
      <c r="C48" s="41" t="s">
        <v>166</v>
      </c>
      <c r="D48" s="41" t="s">
        <v>24</v>
      </c>
      <c r="E48" s="42" t="s">
        <v>167</v>
      </c>
      <c r="F48" s="43" t="s">
        <v>168</v>
      </c>
      <c r="G48" s="44" t="s">
        <v>72</v>
      </c>
      <c r="H48" s="45">
        <v>60</v>
      </c>
      <c r="I48" s="2"/>
      <c r="J48" s="40">
        <f t="shared" si="2"/>
        <v>0</v>
      </c>
      <c r="K48" s="1"/>
      <c r="L48" s="17"/>
    </row>
    <row r="49" spans="2:12" s="14" customFormat="1" ht="12" x14ac:dyDescent="0.2">
      <c r="B49" s="15"/>
      <c r="C49" s="35" t="s">
        <v>169</v>
      </c>
      <c r="D49" s="35" t="s">
        <v>21</v>
      </c>
      <c r="E49" s="36" t="s">
        <v>170</v>
      </c>
      <c r="F49" s="37" t="s">
        <v>171</v>
      </c>
      <c r="G49" s="38" t="s">
        <v>91</v>
      </c>
      <c r="H49" s="39">
        <v>19</v>
      </c>
      <c r="I49" s="2"/>
      <c r="J49" s="40">
        <f t="shared" si="2"/>
        <v>0</v>
      </c>
      <c r="K49" s="1"/>
      <c r="L49" s="17"/>
    </row>
    <row r="50" spans="2:12" s="14" customFormat="1" ht="12" x14ac:dyDescent="0.2">
      <c r="B50" s="15"/>
      <c r="C50" s="35" t="s">
        <v>172</v>
      </c>
      <c r="D50" s="35" t="s">
        <v>21</v>
      </c>
      <c r="E50" s="36" t="s">
        <v>173</v>
      </c>
      <c r="F50" s="37" t="s">
        <v>174</v>
      </c>
      <c r="G50" s="38" t="s">
        <v>91</v>
      </c>
      <c r="H50" s="39">
        <v>4</v>
      </c>
      <c r="I50" s="2"/>
      <c r="J50" s="40">
        <f t="shared" si="2"/>
        <v>0</v>
      </c>
      <c r="K50" s="1"/>
      <c r="L50" s="17"/>
    </row>
    <row r="51" spans="2:12" s="14" customFormat="1" ht="12" x14ac:dyDescent="0.2">
      <c r="B51" s="15"/>
      <c r="C51" s="35" t="s">
        <v>175</v>
      </c>
      <c r="D51" s="35" t="s">
        <v>21</v>
      </c>
      <c r="E51" s="36" t="s">
        <v>176</v>
      </c>
      <c r="F51" s="37" t="s">
        <v>177</v>
      </c>
      <c r="G51" s="38" t="s">
        <v>72</v>
      </c>
      <c r="H51" s="39">
        <v>80</v>
      </c>
      <c r="I51" s="2"/>
      <c r="J51" s="40">
        <f t="shared" si="2"/>
        <v>0</v>
      </c>
      <c r="K51" s="1"/>
      <c r="L51" s="17"/>
    </row>
    <row r="52" spans="2:12" s="14" customFormat="1" ht="12" x14ac:dyDescent="0.2">
      <c r="B52" s="15"/>
      <c r="C52" s="41" t="s">
        <v>178</v>
      </c>
      <c r="D52" s="41" t="s">
        <v>24</v>
      </c>
      <c r="E52" s="42" t="s">
        <v>179</v>
      </c>
      <c r="F52" s="43" t="s">
        <v>180</v>
      </c>
      <c r="G52" s="44" t="s">
        <v>72</v>
      </c>
      <c r="H52" s="45">
        <v>80</v>
      </c>
      <c r="I52" s="2"/>
      <c r="J52" s="40">
        <f t="shared" si="2"/>
        <v>0</v>
      </c>
      <c r="K52" s="1"/>
      <c r="L52" s="17"/>
    </row>
    <row r="53" spans="2:12" s="14" customFormat="1" ht="12" x14ac:dyDescent="0.2">
      <c r="B53" s="15"/>
      <c r="C53" s="35" t="s">
        <v>181</v>
      </c>
      <c r="D53" s="35" t="s">
        <v>21</v>
      </c>
      <c r="E53" s="36" t="s">
        <v>182</v>
      </c>
      <c r="F53" s="37" t="s">
        <v>183</v>
      </c>
      <c r="G53" s="38" t="s">
        <v>91</v>
      </c>
      <c r="H53" s="39">
        <v>3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41" t="s">
        <v>184</v>
      </c>
      <c r="D54" s="41" t="s">
        <v>24</v>
      </c>
      <c r="E54" s="42" t="s">
        <v>185</v>
      </c>
      <c r="F54" s="43" t="s">
        <v>186</v>
      </c>
      <c r="G54" s="44" t="s">
        <v>91</v>
      </c>
      <c r="H54" s="45">
        <v>3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35" t="s">
        <v>187</v>
      </c>
      <c r="D55" s="35" t="s">
        <v>21</v>
      </c>
      <c r="E55" s="36" t="s">
        <v>188</v>
      </c>
      <c r="F55" s="37" t="s">
        <v>189</v>
      </c>
      <c r="G55" s="38" t="s">
        <v>91</v>
      </c>
      <c r="H55" s="39">
        <v>26</v>
      </c>
      <c r="I55" s="2"/>
      <c r="J55" s="40">
        <f t="shared" si="2"/>
        <v>0</v>
      </c>
      <c r="K55" s="1"/>
      <c r="L55" s="17"/>
    </row>
    <row r="56" spans="2:12" s="14" customFormat="1" ht="12" x14ac:dyDescent="0.2">
      <c r="B56" s="15"/>
      <c r="C56" s="35" t="s">
        <v>190</v>
      </c>
      <c r="D56" s="35" t="s">
        <v>21</v>
      </c>
      <c r="E56" s="36" t="s">
        <v>191</v>
      </c>
      <c r="F56" s="37" t="s">
        <v>192</v>
      </c>
      <c r="G56" s="38" t="s">
        <v>91</v>
      </c>
      <c r="H56" s="39">
        <v>210</v>
      </c>
      <c r="I56" s="2"/>
      <c r="J56" s="40">
        <f t="shared" si="2"/>
        <v>0</v>
      </c>
      <c r="K56" s="1"/>
      <c r="L56" s="17"/>
    </row>
    <row r="57" spans="2:12" s="14" customFormat="1" ht="12" x14ac:dyDescent="0.2">
      <c r="B57" s="15"/>
      <c r="C57" s="35" t="s">
        <v>193</v>
      </c>
      <c r="D57" s="35" t="s">
        <v>21</v>
      </c>
      <c r="E57" s="36" t="s">
        <v>194</v>
      </c>
      <c r="F57" s="37" t="s">
        <v>195</v>
      </c>
      <c r="G57" s="38" t="s">
        <v>91</v>
      </c>
      <c r="H57" s="39">
        <v>65</v>
      </c>
      <c r="I57" s="2"/>
      <c r="J57" s="40">
        <f t="shared" si="2"/>
        <v>0</v>
      </c>
      <c r="K57" s="1"/>
      <c r="L57" s="17"/>
    </row>
    <row r="58" spans="2:12" s="14" customFormat="1" ht="12" x14ac:dyDescent="0.2">
      <c r="B58" s="15"/>
      <c r="C58" s="35" t="s">
        <v>196</v>
      </c>
      <c r="D58" s="35" t="s">
        <v>21</v>
      </c>
      <c r="E58" s="36" t="s">
        <v>197</v>
      </c>
      <c r="F58" s="37" t="s">
        <v>198</v>
      </c>
      <c r="G58" s="38" t="s">
        <v>199</v>
      </c>
      <c r="H58" s="39">
        <v>446</v>
      </c>
      <c r="I58" s="2"/>
      <c r="J58" s="40">
        <f t="shared" si="2"/>
        <v>0</v>
      </c>
      <c r="K58" s="1"/>
      <c r="L58" s="17"/>
    </row>
    <row r="59" spans="2:12" s="14" customFormat="1" ht="12" x14ac:dyDescent="0.2">
      <c r="B59" s="15"/>
      <c r="C59" s="35" t="s">
        <v>200</v>
      </c>
      <c r="D59" s="35" t="s">
        <v>21</v>
      </c>
      <c r="E59" s="36" t="s">
        <v>201</v>
      </c>
      <c r="F59" s="37" t="s">
        <v>202</v>
      </c>
      <c r="G59" s="38" t="s">
        <v>72</v>
      </c>
      <c r="H59" s="39">
        <v>2940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41" t="s">
        <v>203</v>
      </c>
      <c r="D60" s="41" t="s">
        <v>24</v>
      </c>
      <c r="E60" s="42" t="s">
        <v>204</v>
      </c>
      <c r="F60" s="43" t="s">
        <v>205</v>
      </c>
      <c r="G60" s="44" t="s">
        <v>72</v>
      </c>
      <c r="H60" s="45">
        <v>2940</v>
      </c>
      <c r="I60" s="2"/>
      <c r="J60" s="40">
        <f t="shared" si="2"/>
        <v>0</v>
      </c>
      <c r="K60" s="1"/>
      <c r="L60" s="17"/>
    </row>
    <row r="61" spans="2:12" s="14" customFormat="1" ht="19.5" x14ac:dyDescent="0.2">
      <c r="B61" s="15"/>
      <c r="D61" s="46" t="s">
        <v>23</v>
      </c>
      <c r="F61" s="47" t="s">
        <v>206</v>
      </c>
      <c r="I61" s="9"/>
      <c r="K61" s="9"/>
      <c r="L61" s="17"/>
    </row>
    <row r="62" spans="2:12" s="14" customFormat="1" ht="12" x14ac:dyDescent="0.2">
      <c r="B62" s="15"/>
      <c r="C62" s="35" t="s">
        <v>207</v>
      </c>
      <c r="D62" s="35" t="s">
        <v>21</v>
      </c>
      <c r="E62" s="36" t="s">
        <v>208</v>
      </c>
      <c r="F62" s="37" t="s">
        <v>209</v>
      </c>
      <c r="G62" s="38" t="s">
        <v>210</v>
      </c>
      <c r="H62" s="39">
        <v>24</v>
      </c>
      <c r="I62" s="2"/>
      <c r="J62" s="40">
        <f t="shared" si="2"/>
        <v>0</v>
      </c>
      <c r="K62" s="1"/>
      <c r="L62" s="17"/>
    </row>
    <row r="63" spans="2:12" s="14" customFormat="1" ht="12" x14ac:dyDescent="0.2">
      <c r="B63" s="15"/>
      <c r="C63" s="35" t="s">
        <v>211</v>
      </c>
      <c r="D63" s="35" t="s">
        <v>21</v>
      </c>
      <c r="E63" s="36" t="s">
        <v>212</v>
      </c>
      <c r="F63" s="37" t="s">
        <v>213</v>
      </c>
      <c r="G63" s="38" t="s">
        <v>91</v>
      </c>
      <c r="H63" s="39">
        <v>68</v>
      </c>
      <c r="I63" s="2"/>
      <c r="J63" s="40">
        <f t="shared" si="2"/>
        <v>0</v>
      </c>
      <c r="K63" s="1"/>
      <c r="L63" s="17"/>
    </row>
    <row r="64" spans="2:12" s="14" customFormat="1" ht="12" x14ac:dyDescent="0.2">
      <c r="B64" s="15"/>
      <c r="C64" s="35" t="s">
        <v>214</v>
      </c>
      <c r="D64" s="35" t="s">
        <v>21</v>
      </c>
      <c r="E64" s="36" t="s">
        <v>215</v>
      </c>
      <c r="F64" s="37" t="s">
        <v>216</v>
      </c>
      <c r="G64" s="38" t="s">
        <v>91</v>
      </c>
      <c r="H64" s="39">
        <v>14</v>
      </c>
      <c r="I64" s="2"/>
      <c r="J64" s="40">
        <f t="shared" si="2"/>
        <v>0</v>
      </c>
      <c r="K64" s="1"/>
      <c r="L64" s="17"/>
    </row>
    <row r="65" spans="2:12" s="14" customFormat="1" ht="12" x14ac:dyDescent="0.2">
      <c r="B65" s="15"/>
      <c r="C65" s="35" t="s">
        <v>217</v>
      </c>
      <c r="D65" s="35" t="s">
        <v>21</v>
      </c>
      <c r="E65" s="36" t="s">
        <v>218</v>
      </c>
      <c r="F65" s="37" t="s">
        <v>219</v>
      </c>
      <c r="G65" s="38" t="s">
        <v>91</v>
      </c>
      <c r="H65" s="39">
        <v>24</v>
      </c>
      <c r="I65" s="2"/>
      <c r="J65" s="40">
        <f t="shared" si="2"/>
        <v>0</v>
      </c>
      <c r="K65" s="1"/>
      <c r="L65" s="17"/>
    </row>
    <row r="66" spans="2:12" s="14" customFormat="1" ht="12" x14ac:dyDescent="0.2">
      <c r="B66" s="15"/>
      <c r="C66" s="35" t="s">
        <v>220</v>
      </c>
      <c r="D66" s="35" t="s">
        <v>21</v>
      </c>
      <c r="E66" s="36" t="s">
        <v>221</v>
      </c>
      <c r="F66" s="37" t="s">
        <v>222</v>
      </c>
      <c r="G66" s="38" t="s">
        <v>91</v>
      </c>
      <c r="H66" s="39">
        <v>6</v>
      </c>
      <c r="I66" s="2"/>
      <c r="J66" s="40">
        <f t="shared" si="2"/>
        <v>0</v>
      </c>
      <c r="K66" s="1"/>
      <c r="L66" s="17"/>
    </row>
    <row r="67" spans="2:12" s="14" customFormat="1" ht="12" x14ac:dyDescent="0.2">
      <c r="B67" s="15"/>
      <c r="C67" s="35" t="s">
        <v>223</v>
      </c>
      <c r="D67" s="35" t="s">
        <v>21</v>
      </c>
      <c r="E67" s="36" t="s">
        <v>224</v>
      </c>
      <c r="F67" s="37" t="s">
        <v>225</v>
      </c>
      <c r="G67" s="38" t="s">
        <v>91</v>
      </c>
      <c r="H67" s="39">
        <v>8</v>
      </c>
      <c r="I67" s="2"/>
      <c r="J67" s="40">
        <f t="shared" si="2"/>
        <v>0</v>
      </c>
      <c r="K67" s="1"/>
      <c r="L67" s="17"/>
    </row>
    <row r="68" spans="2:12" s="14" customFormat="1" ht="12" x14ac:dyDescent="0.2">
      <c r="B68" s="15"/>
      <c r="C68" s="35" t="s">
        <v>226</v>
      </c>
      <c r="D68" s="35" t="s">
        <v>21</v>
      </c>
      <c r="E68" s="36" t="s">
        <v>227</v>
      </c>
      <c r="F68" s="37" t="s">
        <v>228</v>
      </c>
      <c r="G68" s="38" t="s">
        <v>91</v>
      </c>
      <c r="H68" s="39">
        <v>6</v>
      </c>
      <c r="I68" s="2"/>
      <c r="J68" s="40">
        <f t="shared" si="2"/>
        <v>0</v>
      </c>
      <c r="K68" s="1"/>
      <c r="L68" s="17"/>
    </row>
    <row r="69" spans="2:12" s="14" customFormat="1" ht="12" x14ac:dyDescent="0.2">
      <c r="B69" s="15"/>
      <c r="C69" s="35" t="s">
        <v>229</v>
      </c>
      <c r="D69" s="35" t="s">
        <v>21</v>
      </c>
      <c r="E69" s="36" t="s">
        <v>230</v>
      </c>
      <c r="F69" s="37" t="s">
        <v>231</v>
      </c>
      <c r="G69" s="38" t="s">
        <v>91</v>
      </c>
      <c r="H69" s="39">
        <v>3</v>
      </c>
      <c r="I69" s="2"/>
      <c r="J69" s="40">
        <f t="shared" si="2"/>
        <v>0</v>
      </c>
      <c r="K69" s="1"/>
      <c r="L69" s="17"/>
    </row>
    <row r="70" spans="2:12" s="14" customFormat="1" ht="12" x14ac:dyDescent="0.2">
      <c r="B70" s="15"/>
      <c r="C70" s="35" t="s">
        <v>232</v>
      </c>
      <c r="D70" s="35" t="s">
        <v>21</v>
      </c>
      <c r="E70" s="36" t="s">
        <v>233</v>
      </c>
      <c r="F70" s="37" t="s">
        <v>234</v>
      </c>
      <c r="G70" s="38" t="s">
        <v>91</v>
      </c>
      <c r="H70" s="39">
        <v>2</v>
      </c>
      <c r="I70" s="2"/>
      <c r="J70" s="40">
        <f t="shared" si="2"/>
        <v>0</v>
      </c>
      <c r="K70" s="1"/>
      <c r="L70" s="17"/>
    </row>
    <row r="71" spans="2:12" s="14" customFormat="1" ht="12" x14ac:dyDescent="0.2">
      <c r="B71" s="15"/>
      <c r="C71" s="35" t="s">
        <v>235</v>
      </c>
      <c r="D71" s="35" t="s">
        <v>21</v>
      </c>
      <c r="E71" s="36" t="s">
        <v>236</v>
      </c>
      <c r="F71" s="37" t="s">
        <v>237</v>
      </c>
      <c r="G71" s="38" t="s">
        <v>91</v>
      </c>
      <c r="H71" s="39">
        <v>1</v>
      </c>
      <c r="I71" s="2"/>
      <c r="J71" s="40">
        <f t="shared" si="2"/>
        <v>0</v>
      </c>
      <c r="K71" s="1"/>
      <c r="L71" s="17"/>
    </row>
    <row r="72" spans="2:12" s="14" customFormat="1" ht="24" x14ac:dyDescent="0.2">
      <c r="B72" s="15"/>
      <c r="C72" s="41" t="s">
        <v>238</v>
      </c>
      <c r="D72" s="41" t="s">
        <v>24</v>
      </c>
      <c r="E72" s="42" t="s">
        <v>239</v>
      </c>
      <c r="F72" s="43" t="s">
        <v>240</v>
      </c>
      <c r="G72" s="44" t="s">
        <v>91</v>
      </c>
      <c r="H72" s="45">
        <v>1</v>
      </c>
      <c r="I72" s="2"/>
      <c r="J72" s="40">
        <f t="shared" si="2"/>
        <v>0</v>
      </c>
      <c r="K72" s="1"/>
      <c r="L72" s="17"/>
    </row>
    <row r="73" spans="2:12" s="14" customFormat="1" ht="19.5" x14ac:dyDescent="0.2">
      <c r="B73" s="15"/>
      <c r="D73" s="46" t="s">
        <v>23</v>
      </c>
      <c r="F73" s="47" t="s">
        <v>206</v>
      </c>
      <c r="I73" s="9"/>
      <c r="K73" s="9"/>
      <c r="L73" s="17"/>
    </row>
    <row r="74" spans="2:12" s="14" customFormat="1" ht="12" x14ac:dyDescent="0.2">
      <c r="B74" s="15"/>
      <c r="C74" s="35" t="s">
        <v>241</v>
      </c>
      <c r="D74" s="35" t="s">
        <v>21</v>
      </c>
      <c r="E74" s="36" t="s">
        <v>242</v>
      </c>
      <c r="F74" s="37" t="s">
        <v>243</v>
      </c>
      <c r="G74" s="38" t="s">
        <v>91</v>
      </c>
      <c r="H74" s="39">
        <v>1</v>
      </c>
      <c r="I74" s="2"/>
      <c r="J74" s="40">
        <f t="shared" si="2"/>
        <v>0</v>
      </c>
      <c r="K74" s="1"/>
      <c r="L74" s="17"/>
    </row>
    <row r="75" spans="2:12" s="14" customFormat="1" ht="24" x14ac:dyDescent="0.2">
      <c r="B75" s="15"/>
      <c r="C75" s="41" t="s">
        <v>244</v>
      </c>
      <c r="D75" s="41" t="s">
        <v>24</v>
      </c>
      <c r="E75" s="42" t="s">
        <v>245</v>
      </c>
      <c r="F75" s="43" t="s">
        <v>246</v>
      </c>
      <c r="G75" s="44" t="s">
        <v>91</v>
      </c>
      <c r="H75" s="45">
        <v>1</v>
      </c>
      <c r="I75" s="2"/>
      <c r="J75" s="40">
        <f t="shared" si="2"/>
        <v>0</v>
      </c>
      <c r="K75" s="1"/>
      <c r="L75" s="17"/>
    </row>
    <row r="76" spans="2:12" s="14" customFormat="1" ht="19.5" x14ac:dyDescent="0.2">
      <c r="B76" s="15"/>
      <c r="D76" s="46" t="s">
        <v>23</v>
      </c>
      <c r="F76" s="47" t="s">
        <v>206</v>
      </c>
      <c r="I76" s="9"/>
      <c r="K76" s="9"/>
      <c r="L76" s="17"/>
    </row>
    <row r="77" spans="2:12" s="14" customFormat="1" ht="12" x14ac:dyDescent="0.2">
      <c r="B77" s="15"/>
      <c r="C77" s="35" t="s">
        <v>247</v>
      </c>
      <c r="D77" s="35" t="s">
        <v>21</v>
      </c>
      <c r="E77" s="36" t="s">
        <v>248</v>
      </c>
      <c r="F77" s="37" t="s">
        <v>249</v>
      </c>
      <c r="G77" s="38" t="s">
        <v>91</v>
      </c>
      <c r="H77" s="39">
        <v>1</v>
      </c>
      <c r="I77" s="2"/>
      <c r="J77" s="40">
        <f t="shared" si="2"/>
        <v>0</v>
      </c>
      <c r="K77" s="1"/>
      <c r="L77" s="17"/>
    </row>
    <row r="78" spans="2:12" s="14" customFormat="1" ht="12" x14ac:dyDescent="0.2">
      <c r="B78" s="15"/>
      <c r="C78" s="35" t="s">
        <v>250</v>
      </c>
      <c r="D78" s="35" t="s">
        <v>21</v>
      </c>
      <c r="E78" s="36" t="s">
        <v>251</v>
      </c>
      <c r="F78" s="37" t="s">
        <v>252</v>
      </c>
      <c r="G78" s="38" t="s">
        <v>72</v>
      </c>
      <c r="H78" s="39">
        <v>2940</v>
      </c>
      <c r="I78" s="2"/>
      <c r="J78" s="40">
        <f t="shared" si="2"/>
        <v>0</v>
      </c>
      <c r="K78" s="1"/>
      <c r="L78" s="17"/>
    </row>
    <row r="79" spans="2:12" s="14" customFormat="1" ht="12" x14ac:dyDescent="0.2">
      <c r="B79" s="15"/>
      <c r="C79" s="35" t="s">
        <v>253</v>
      </c>
      <c r="D79" s="35" t="s">
        <v>21</v>
      </c>
      <c r="E79" s="36" t="s">
        <v>254</v>
      </c>
      <c r="F79" s="37" t="s">
        <v>255</v>
      </c>
      <c r="G79" s="38" t="s">
        <v>91</v>
      </c>
      <c r="H79" s="39">
        <v>2</v>
      </c>
      <c r="I79" s="2"/>
      <c r="J79" s="40">
        <f t="shared" si="2"/>
        <v>0</v>
      </c>
      <c r="K79" s="1"/>
      <c r="L79" s="17"/>
    </row>
    <row r="80" spans="2:12" s="14" customFormat="1" ht="12" x14ac:dyDescent="0.2">
      <c r="B80" s="15"/>
      <c r="C80" s="41" t="s">
        <v>256</v>
      </c>
      <c r="D80" s="41" t="s">
        <v>24</v>
      </c>
      <c r="E80" s="42" t="s">
        <v>257</v>
      </c>
      <c r="F80" s="43" t="s">
        <v>258</v>
      </c>
      <c r="G80" s="44" t="s">
        <v>91</v>
      </c>
      <c r="H80" s="45">
        <v>2</v>
      </c>
      <c r="I80" s="2"/>
      <c r="J80" s="40">
        <f t="shared" si="2"/>
        <v>0</v>
      </c>
      <c r="K80" s="1"/>
      <c r="L80" s="17"/>
    </row>
    <row r="81" spans="2:12" s="14" customFormat="1" ht="12" x14ac:dyDescent="0.2">
      <c r="B81" s="15"/>
      <c r="C81" s="35" t="s">
        <v>259</v>
      </c>
      <c r="D81" s="35" t="s">
        <v>21</v>
      </c>
      <c r="E81" s="36" t="s">
        <v>260</v>
      </c>
      <c r="F81" s="37" t="s">
        <v>261</v>
      </c>
      <c r="G81" s="38" t="s">
        <v>91</v>
      </c>
      <c r="H81" s="39">
        <v>2</v>
      </c>
      <c r="I81" s="2"/>
      <c r="J81" s="40">
        <f t="shared" si="2"/>
        <v>0</v>
      </c>
      <c r="K81" s="1"/>
      <c r="L81" s="17"/>
    </row>
    <row r="82" spans="2:12" s="14" customFormat="1" ht="12" x14ac:dyDescent="0.2">
      <c r="B82" s="15"/>
      <c r="C82" s="41" t="s">
        <v>262</v>
      </c>
      <c r="D82" s="41" t="s">
        <v>24</v>
      </c>
      <c r="E82" s="42" t="s">
        <v>263</v>
      </c>
      <c r="F82" s="43" t="s">
        <v>264</v>
      </c>
      <c r="G82" s="44" t="s">
        <v>91</v>
      </c>
      <c r="H82" s="45">
        <v>2</v>
      </c>
      <c r="I82" s="2"/>
      <c r="J82" s="40">
        <f t="shared" si="2"/>
        <v>0</v>
      </c>
      <c r="K82" s="1"/>
      <c r="L82" s="17"/>
    </row>
    <row r="83" spans="2:12" s="14" customFormat="1" ht="24" x14ac:dyDescent="0.2">
      <c r="B83" s="15"/>
      <c r="C83" s="35" t="s">
        <v>265</v>
      </c>
      <c r="D83" s="35" t="s">
        <v>21</v>
      </c>
      <c r="E83" s="36" t="s">
        <v>266</v>
      </c>
      <c r="F83" s="37" t="s">
        <v>267</v>
      </c>
      <c r="G83" s="38" t="s">
        <v>91</v>
      </c>
      <c r="H83" s="39">
        <v>3</v>
      </c>
      <c r="I83" s="2"/>
      <c r="J83" s="40">
        <f t="shared" si="2"/>
        <v>0</v>
      </c>
      <c r="K83" s="1"/>
      <c r="L83" s="17"/>
    </row>
    <row r="84" spans="2:12" s="14" customFormat="1" ht="24" x14ac:dyDescent="0.2">
      <c r="B84" s="15"/>
      <c r="C84" s="41" t="s">
        <v>268</v>
      </c>
      <c r="D84" s="41" t="s">
        <v>24</v>
      </c>
      <c r="E84" s="42" t="s">
        <v>269</v>
      </c>
      <c r="F84" s="43" t="s">
        <v>270</v>
      </c>
      <c r="G84" s="44" t="s">
        <v>91</v>
      </c>
      <c r="H84" s="45">
        <v>3</v>
      </c>
      <c r="I84" s="2"/>
      <c r="J84" s="40">
        <f t="shared" si="2"/>
        <v>0</v>
      </c>
      <c r="K84" s="1"/>
      <c r="L84" s="17"/>
    </row>
    <row r="85" spans="2:12" s="14" customFormat="1" ht="12" x14ac:dyDescent="0.2">
      <c r="B85" s="15"/>
      <c r="C85" s="35" t="s">
        <v>271</v>
      </c>
      <c r="D85" s="35" t="s">
        <v>21</v>
      </c>
      <c r="E85" s="36" t="s">
        <v>272</v>
      </c>
      <c r="F85" s="37" t="s">
        <v>273</v>
      </c>
      <c r="G85" s="38" t="s">
        <v>91</v>
      </c>
      <c r="H85" s="39">
        <v>1</v>
      </c>
      <c r="I85" s="2"/>
      <c r="J85" s="40">
        <f t="shared" si="2"/>
        <v>0</v>
      </c>
      <c r="K85" s="1"/>
      <c r="L85" s="17"/>
    </row>
    <row r="86" spans="2:12" s="14" customFormat="1" ht="12" x14ac:dyDescent="0.2">
      <c r="B86" s="15"/>
      <c r="C86" s="41" t="s">
        <v>274</v>
      </c>
      <c r="D86" s="41" t="s">
        <v>24</v>
      </c>
      <c r="E86" s="42" t="s">
        <v>275</v>
      </c>
      <c r="F86" s="43" t="s">
        <v>276</v>
      </c>
      <c r="G86" s="44" t="s">
        <v>91</v>
      </c>
      <c r="H86" s="45">
        <v>1</v>
      </c>
      <c r="I86" s="2"/>
      <c r="J86" s="40">
        <f t="shared" si="2"/>
        <v>0</v>
      </c>
      <c r="K86" s="1"/>
      <c r="L86" s="17"/>
    </row>
    <row r="87" spans="2:12" s="14" customFormat="1" ht="12" x14ac:dyDescent="0.2">
      <c r="B87" s="15"/>
      <c r="C87" s="35" t="s">
        <v>277</v>
      </c>
      <c r="D87" s="35" t="s">
        <v>21</v>
      </c>
      <c r="E87" s="36" t="s">
        <v>278</v>
      </c>
      <c r="F87" s="37" t="s">
        <v>279</v>
      </c>
      <c r="G87" s="38" t="s">
        <v>91</v>
      </c>
      <c r="H87" s="39">
        <v>2</v>
      </c>
      <c r="I87" s="2"/>
      <c r="J87" s="40">
        <f>ROUND(I87*H87,2)</f>
        <v>0</v>
      </c>
      <c r="K87" s="1"/>
      <c r="L87" s="17"/>
    </row>
    <row r="88" spans="2:12" s="14" customFormat="1" ht="12" x14ac:dyDescent="0.2">
      <c r="B88" s="15"/>
      <c r="C88" s="41" t="s">
        <v>280</v>
      </c>
      <c r="D88" s="41" t="s">
        <v>24</v>
      </c>
      <c r="E88" s="42" t="s">
        <v>281</v>
      </c>
      <c r="F88" s="43" t="s">
        <v>282</v>
      </c>
      <c r="G88" s="44" t="s">
        <v>91</v>
      </c>
      <c r="H88" s="45">
        <v>1</v>
      </c>
      <c r="I88" s="2"/>
      <c r="J88" s="40">
        <f t="shared" ref="J88:J99" si="3">ROUND(I88*H88,2)</f>
        <v>0</v>
      </c>
      <c r="K88" s="1"/>
      <c r="L88" s="17"/>
    </row>
    <row r="89" spans="2:12" s="14" customFormat="1" ht="12" x14ac:dyDescent="0.2">
      <c r="B89" s="15"/>
      <c r="C89" s="41" t="s">
        <v>283</v>
      </c>
      <c r="D89" s="41" t="s">
        <v>24</v>
      </c>
      <c r="E89" s="42" t="s">
        <v>284</v>
      </c>
      <c r="F89" s="43" t="s">
        <v>285</v>
      </c>
      <c r="G89" s="44" t="s">
        <v>91</v>
      </c>
      <c r="H89" s="45">
        <v>1</v>
      </c>
      <c r="I89" s="2"/>
      <c r="J89" s="40">
        <f t="shared" si="3"/>
        <v>0</v>
      </c>
      <c r="K89" s="1"/>
      <c r="L89" s="17"/>
    </row>
    <row r="90" spans="2:12" s="14" customFormat="1" ht="12" x14ac:dyDescent="0.2">
      <c r="B90" s="15"/>
      <c r="C90" s="35" t="s">
        <v>286</v>
      </c>
      <c r="D90" s="35" t="s">
        <v>21</v>
      </c>
      <c r="E90" s="36" t="s">
        <v>287</v>
      </c>
      <c r="F90" s="37" t="s">
        <v>288</v>
      </c>
      <c r="G90" s="38" t="s">
        <v>91</v>
      </c>
      <c r="H90" s="39">
        <v>1</v>
      </c>
      <c r="I90" s="2"/>
      <c r="J90" s="40">
        <f t="shared" si="3"/>
        <v>0</v>
      </c>
      <c r="K90" s="1"/>
      <c r="L90" s="17"/>
    </row>
    <row r="91" spans="2:12" s="14" customFormat="1" ht="12" x14ac:dyDescent="0.2">
      <c r="B91" s="15"/>
      <c r="C91" s="41" t="s">
        <v>289</v>
      </c>
      <c r="D91" s="41" t="s">
        <v>24</v>
      </c>
      <c r="E91" s="42" t="s">
        <v>290</v>
      </c>
      <c r="F91" s="43" t="s">
        <v>291</v>
      </c>
      <c r="G91" s="44" t="s">
        <v>91</v>
      </c>
      <c r="H91" s="45">
        <v>1</v>
      </c>
      <c r="I91" s="2"/>
      <c r="J91" s="40">
        <f t="shared" si="3"/>
        <v>0</v>
      </c>
      <c r="K91" s="1"/>
      <c r="L91" s="17"/>
    </row>
    <row r="92" spans="2:12" s="14" customFormat="1" ht="24" x14ac:dyDescent="0.2">
      <c r="B92" s="15"/>
      <c r="C92" s="35" t="s">
        <v>292</v>
      </c>
      <c r="D92" s="35" t="s">
        <v>21</v>
      </c>
      <c r="E92" s="36" t="s">
        <v>293</v>
      </c>
      <c r="F92" s="37" t="s">
        <v>294</v>
      </c>
      <c r="G92" s="38" t="s">
        <v>91</v>
      </c>
      <c r="H92" s="39">
        <v>1</v>
      </c>
      <c r="I92" s="2"/>
      <c r="J92" s="40">
        <f t="shared" si="3"/>
        <v>0</v>
      </c>
      <c r="K92" s="1"/>
      <c r="L92" s="17"/>
    </row>
    <row r="93" spans="2:12" s="14" customFormat="1" ht="12" x14ac:dyDescent="0.2">
      <c r="B93" s="15"/>
      <c r="C93" s="41" t="s">
        <v>295</v>
      </c>
      <c r="D93" s="41" t="s">
        <v>24</v>
      </c>
      <c r="E93" s="42" t="s">
        <v>296</v>
      </c>
      <c r="F93" s="43" t="s">
        <v>297</v>
      </c>
      <c r="G93" s="44" t="s">
        <v>91</v>
      </c>
      <c r="H93" s="45">
        <v>1</v>
      </c>
      <c r="I93" s="2"/>
      <c r="J93" s="40">
        <f t="shared" si="3"/>
        <v>0</v>
      </c>
      <c r="K93" s="1"/>
      <c r="L93" s="17"/>
    </row>
    <row r="94" spans="2:12" s="14" customFormat="1" ht="24" x14ac:dyDescent="0.2">
      <c r="B94" s="15"/>
      <c r="C94" s="35" t="s">
        <v>298</v>
      </c>
      <c r="D94" s="35" t="s">
        <v>21</v>
      </c>
      <c r="E94" s="36" t="s">
        <v>299</v>
      </c>
      <c r="F94" s="37" t="s">
        <v>300</v>
      </c>
      <c r="G94" s="38" t="s">
        <v>91</v>
      </c>
      <c r="H94" s="39">
        <v>4</v>
      </c>
      <c r="I94" s="2"/>
      <c r="J94" s="40">
        <f t="shared" si="3"/>
        <v>0</v>
      </c>
      <c r="K94" s="1"/>
      <c r="L94" s="17"/>
    </row>
    <row r="95" spans="2:12" s="14" customFormat="1" ht="12" x14ac:dyDescent="0.2">
      <c r="B95" s="15"/>
      <c r="C95" s="41" t="s">
        <v>301</v>
      </c>
      <c r="D95" s="41" t="s">
        <v>24</v>
      </c>
      <c r="E95" s="42" t="s">
        <v>296</v>
      </c>
      <c r="F95" s="43" t="s">
        <v>297</v>
      </c>
      <c r="G95" s="44" t="s">
        <v>91</v>
      </c>
      <c r="H95" s="45">
        <v>4</v>
      </c>
      <c r="I95" s="2"/>
      <c r="J95" s="40">
        <f t="shared" si="3"/>
        <v>0</v>
      </c>
      <c r="K95" s="1"/>
      <c r="L95" s="17"/>
    </row>
    <row r="96" spans="2:12" s="14" customFormat="1" ht="12" x14ac:dyDescent="0.2">
      <c r="B96" s="15"/>
      <c r="C96" s="35" t="s">
        <v>302</v>
      </c>
      <c r="D96" s="35" t="s">
        <v>21</v>
      </c>
      <c r="E96" s="36" t="s">
        <v>303</v>
      </c>
      <c r="F96" s="37" t="s">
        <v>304</v>
      </c>
      <c r="G96" s="38" t="s">
        <v>91</v>
      </c>
      <c r="H96" s="39">
        <v>2</v>
      </c>
      <c r="I96" s="2"/>
      <c r="J96" s="40">
        <f t="shared" si="3"/>
        <v>0</v>
      </c>
      <c r="K96" s="1"/>
      <c r="L96" s="17"/>
    </row>
    <row r="97" spans="2:12" s="14" customFormat="1" ht="12" x14ac:dyDescent="0.2">
      <c r="B97" s="15"/>
      <c r="C97" s="41" t="s">
        <v>305</v>
      </c>
      <c r="D97" s="41" t="s">
        <v>24</v>
      </c>
      <c r="E97" s="42" t="s">
        <v>306</v>
      </c>
      <c r="F97" s="43" t="s">
        <v>307</v>
      </c>
      <c r="G97" s="44" t="s">
        <v>91</v>
      </c>
      <c r="H97" s="45">
        <v>2</v>
      </c>
      <c r="I97" s="2"/>
      <c r="J97" s="40">
        <f t="shared" si="3"/>
        <v>0</v>
      </c>
      <c r="K97" s="1"/>
      <c r="L97" s="17"/>
    </row>
    <row r="98" spans="2:12" s="14" customFormat="1" ht="12" x14ac:dyDescent="0.2">
      <c r="B98" s="15"/>
      <c r="C98" s="35" t="s">
        <v>308</v>
      </c>
      <c r="D98" s="35" t="s">
        <v>21</v>
      </c>
      <c r="E98" s="36" t="s">
        <v>309</v>
      </c>
      <c r="F98" s="37" t="s">
        <v>310</v>
      </c>
      <c r="G98" s="38" t="s">
        <v>91</v>
      </c>
      <c r="H98" s="39">
        <v>4</v>
      </c>
      <c r="I98" s="2"/>
      <c r="J98" s="40">
        <f t="shared" si="3"/>
        <v>0</v>
      </c>
      <c r="K98" s="1"/>
      <c r="L98" s="17"/>
    </row>
    <row r="99" spans="2:12" s="14" customFormat="1" ht="12" x14ac:dyDescent="0.2">
      <c r="B99" s="15"/>
      <c r="C99" s="41" t="s">
        <v>311</v>
      </c>
      <c r="D99" s="41" t="s">
        <v>24</v>
      </c>
      <c r="E99" s="42" t="s">
        <v>312</v>
      </c>
      <c r="F99" s="43" t="s">
        <v>313</v>
      </c>
      <c r="G99" s="44" t="s">
        <v>91</v>
      </c>
      <c r="H99" s="45">
        <v>4</v>
      </c>
      <c r="I99" s="2"/>
      <c r="J99" s="40">
        <f t="shared" si="3"/>
        <v>0</v>
      </c>
      <c r="K99" s="1"/>
      <c r="L99" s="17"/>
    </row>
    <row r="100" spans="2:12" s="14" customFormat="1" ht="12" x14ac:dyDescent="0.2">
      <c r="B100" s="15"/>
      <c r="C100" s="35" t="s">
        <v>314</v>
      </c>
      <c r="D100" s="35" t="s">
        <v>21</v>
      </c>
      <c r="E100" s="36" t="s">
        <v>315</v>
      </c>
      <c r="F100" s="37" t="s">
        <v>316</v>
      </c>
      <c r="G100" s="38" t="s">
        <v>91</v>
      </c>
      <c r="H100" s="39">
        <v>10</v>
      </c>
      <c r="I100" s="2"/>
      <c r="J100" s="40">
        <f t="shared" si="2"/>
        <v>0</v>
      </c>
      <c r="K100" s="1"/>
      <c r="L100" s="17"/>
    </row>
    <row r="101" spans="2:12" s="14" customFormat="1" ht="12" x14ac:dyDescent="0.2">
      <c r="B101" s="15"/>
      <c r="C101" s="41" t="s">
        <v>317</v>
      </c>
      <c r="D101" s="41" t="s">
        <v>24</v>
      </c>
      <c r="E101" s="42" t="s">
        <v>318</v>
      </c>
      <c r="F101" s="43" t="s">
        <v>319</v>
      </c>
      <c r="G101" s="44" t="s">
        <v>91</v>
      </c>
      <c r="H101" s="45">
        <v>2</v>
      </c>
      <c r="I101" s="2"/>
      <c r="J101" s="40">
        <f t="shared" si="2"/>
        <v>0</v>
      </c>
      <c r="K101" s="1"/>
      <c r="L101" s="17"/>
    </row>
    <row r="102" spans="2:12" s="14" customFormat="1" ht="12" x14ac:dyDescent="0.2">
      <c r="B102" s="15"/>
      <c r="C102" s="41" t="s">
        <v>320</v>
      </c>
      <c r="D102" s="41" t="s">
        <v>24</v>
      </c>
      <c r="E102" s="42" t="s">
        <v>321</v>
      </c>
      <c r="F102" s="43" t="s">
        <v>322</v>
      </c>
      <c r="G102" s="44" t="s">
        <v>91</v>
      </c>
      <c r="H102" s="45">
        <v>8</v>
      </c>
      <c r="I102" s="2"/>
      <c r="J102" s="40">
        <f t="shared" si="2"/>
        <v>0</v>
      </c>
      <c r="K102" s="1"/>
      <c r="L102" s="17"/>
    </row>
    <row r="103" spans="2:12" s="14" customFormat="1" ht="12" x14ac:dyDescent="0.2">
      <c r="B103" s="15"/>
      <c r="C103" s="35" t="s">
        <v>323</v>
      </c>
      <c r="D103" s="35" t="s">
        <v>21</v>
      </c>
      <c r="E103" s="36" t="s">
        <v>324</v>
      </c>
      <c r="F103" s="37" t="s">
        <v>325</v>
      </c>
      <c r="G103" s="38" t="s">
        <v>91</v>
      </c>
      <c r="H103" s="39">
        <v>1</v>
      </c>
      <c r="I103" s="2"/>
      <c r="J103" s="40">
        <f t="shared" si="2"/>
        <v>0</v>
      </c>
      <c r="K103" s="1"/>
      <c r="L103" s="17"/>
    </row>
    <row r="104" spans="2:12" s="14" customFormat="1" ht="12" x14ac:dyDescent="0.2">
      <c r="B104" s="15"/>
      <c r="C104" s="41" t="s">
        <v>326</v>
      </c>
      <c r="D104" s="41" t="s">
        <v>24</v>
      </c>
      <c r="E104" s="42" t="s">
        <v>327</v>
      </c>
      <c r="F104" s="43" t="s">
        <v>328</v>
      </c>
      <c r="G104" s="44" t="s">
        <v>91</v>
      </c>
      <c r="H104" s="45">
        <v>1</v>
      </c>
      <c r="I104" s="2"/>
      <c r="J104" s="40">
        <f t="shared" si="2"/>
        <v>0</v>
      </c>
      <c r="K104" s="1"/>
      <c r="L104" s="17"/>
    </row>
    <row r="105" spans="2:12" s="14" customFormat="1" ht="12" x14ac:dyDescent="0.2">
      <c r="B105" s="15"/>
      <c r="C105" s="41" t="s">
        <v>329</v>
      </c>
      <c r="D105" s="41" t="s">
        <v>24</v>
      </c>
      <c r="E105" s="42" t="s">
        <v>330</v>
      </c>
      <c r="F105" s="43" t="s">
        <v>331</v>
      </c>
      <c r="G105" s="44" t="s">
        <v>91</v>
      </c>
      <c r="H105" s="45">
        <v>1</v>
      </c>
      <c r="I105" s="2"/>
      <c r="J105" s="40">
        <f t="shared" si="2"/>
        <v>0</v>
      </c>
      <c r="K105" s="1"/>
      <c r="L105" s="17"/>
    </row>
    <row r="106" spans="2:12" s="14" customFormat="1" ht="12" x14ac:dyDescent="0.2">
      <c r="B106" s="15"/>
      <c r="C106" s="35" t="s">
        <v>332</v>
      </c>
      <c r="D106" s="35" t="s">
        <v>21</v>
      </c>
      <c r="E106" s="36" t="s">
        <v>333</v>
      </c>
      <c r="F106" s="37" t="s">
        <v>334</v>
      </c>
      <c r="G106" s="38" t="s">
        <v>91</v>
      </c>
      <c r="H106" s="39">
        <v>3</v>
      </c>
      <c r="I106" s="2"/>
      <c r="J106" s="40">
        <f t="shared" si="2"/>
        <v>0</v>
      </c>
      <c r="K106" s="1"/>
      <c r="L106" s="17"/>
    </row>
    <row r="107" spans="2:12" s="14" customFormat="1" ht="12" x14ac:dyDescent="0.2">
      <c r="B107" s="15"/>
      <c r="C107" s="41" t="s">
        <v>335</v>
      </c>
      <c r="D107" s="41" t="s">
        <v>24</v>
      </c>
      <c r="E107" s="42" t="s">
        <v>336</v>
      </c>
      <c r="F107" s="43" t="s">
        <v>337</v>
      </c>
      <c r="G107" s="44" t="s">
        <v>91</v>
      </c>
      <c r="H107" s="45">
        <v>3</v>
      </c>
      <c r="I107" s="2"/>
      <c r="J107" s="40">
        <f t="shared" si="2"/>
        <v>0</v>
      </c>
      <c r="K107" s="1"/>
      <c r="L107" s="17"/>
    </row>
    <row r="108" spans="2:12" s="14" customFormat="1" ht="12" x14ac:dyDescent="0.2">
      <c r="B108" s="15"/>
      <c r="C108" s="41" t="s">
        <v>338</v>
      </c>
      <c r="D108" s="41" t="s">
        <v>24</v>
      </c>
      <c r="E108" s="42" t="s">
        <v>330</v>
      </c>
      <c r="F108" s="43" t="s">
        <v>331</v>
      </c>
      <c r="G108" s="44" t="s">
        <v>91</v>
      </c>
      <c r="H108" s="45">
        <v>3</v>
      </c>
      <c r="I108" s="2"/>
      <c r="J108" s="40">
        <f t="shared" si="2"/>
        <v>0</v>
      </c>
      <c r="K108" s="1"/>
      <c r="L108" s="17"/>
    </row>
    <row r="109" spans="2:12" s="14" customFormat="1" ht="12" x14ac:dyDescent="0.2">
      <c r="B109" s="15"/>
      <c r="C109" s="35" t="s">
        <v>339</v>
      </c>
      <c r="D109" s="35" t="s">
        <v>21</v>
      </c>
      <c r="E109" s="36" t="s">
        <v>340</v>
      </c>
      <c r="F109" s="37" t="s">
        <v>341</v>
      </c>
      <c r="G109" s="38" t="s">
        <v>91</v>
      </c>
      <c r="H109" s="39">
        <v>2</v>
      </c>
      <c r="I109" s="2"/>
      <c r="J109" s="40">
        <f t="shared" si="2"/>
        <v>0</v>
      </c>
      <c r="K109" s="1"/>
      <c r="L109" s="17"/>
    </row>
    <row r="110" spans="2:12" s="14" customFormat="1" ht="12" x14ac:dyDescent="0.2">
      <c r="B110" s="15"/>
      <c r="C110" s="41" t="s">
        <v>342</v>
      </c>
      <c r="D110" s="41" t="s">
        <v>24</v>
      </c>
      <c r="E110" s="42" t="s">
        <v>343</v>
      </c>
      <c r="F110" s="43" t="s">
        <v>344</v>
      </c>
      <c r="G110" s="44" t="s">
        <v>91</v>
      </c>
      <c r="H110" s="45">
        <v>2</v>
      </c>
      <c r="I110" s="2"/>
      <c r="J110" s="40">
        <f t="shared" si="2"/>
        <v>0</v>
      </c>
      <c r="K110" s="1"/>
      <c r="L110" s="17"/>
    </row>
    <row r="111" spans="2:12" s="14" customFormat="1" ht="12" x14ac:dyDescent="0.2">
      <c r="B111" s="15"/>
      <c r="C111" s="41" t="s">
        <v>345</v>
      </c>
      <c r="D111" s="41" t="s">
        <v>24</v>
      </c>
      <c r="E111" s="42" t="s">
        <v>330</v>
      </c>
      <c r="F111" s="43" t="s">
        <v>331</v>
      </c>
      <c r="G111" s="44" t="s">
        <v>91</v>
      </c>
      <c r="H111" s="45">
        <v>2</v>
      </c>
      <c r="I111" s="2"/>
      <c r="J111" s="40">
        <f t="shared" si="2"/>
        <v>0</v>
      </c>
      <c r="K111" s="1"/>
      <c r="L111" s="17"/>
    </row>
    <row r="112" spans="2:12" s="14" customFormat="1" ht="12" x14ac:dyDescent="0.2">
      <c r="B112" s="15"/>
      <c r="C112" s="35" t="s">
        <v>346</v>
      </c>
      <c r="D112" s="35" t="s">
        <v>21</v>
      </c>
      <c r="E112" s="36" t="s">
        <v>347</v>
      </c>
      <c r="F112" s="37" t="s">
        <v>348</v>
      </c>
      <c r="G112" s="38" t="s">
        <v>91</v>
      </c>
      <c r="H112" s="39">
        <v>5</v>
      </c>
      <c r="I112" s="2"/>
      <c r="J112" s="40">
        <f t="shared" si="2"/>
        <v>0</v>
      </c>
      <c r="K112" s="1"/>
      <c r="L112" s="17"/>
    </row>
    <row r="113" spans="2:12" s="14" customFormat="1" ht="12" x14ac:dyDescent="0.2">
      <c r="B113" s="15"/>
      <c r="C113" s="41" t="s">
        <v>349</v>
      </c>
      <c r="D113" s="41" t="s">
        <v>24</v>
      </c>
      <c r="E113" s="42" t="s">
        <v>350</v>
      </c>
      <c r="F113" s="43" t="s">
        <v>351</v>
      </c>
      <c r="G113" s="44" t="s">
        <v>91</v>
      </c>
      <c r="H113" s="45">
        <v>5</v>
      </c>
      <c r="I113" s="2"/>
      <c r="J113" s="40">
        <f t="shared" si="2"/>
        <v>0</v>
      </c>
      <c r="K113" s="1"/>
      <c r="L113" s="17"/>
    </row>
    <row r="114" spans="2:12" s="14" customFormat="1" ht="12" x14ac:dyDescent="0.2">
      <c r="B114" s="15"/>
      <c r="C114" s="41" t="s">
        <v>352</v>
      </c>
      <c r="D114" s="41" t="s">
        <v>24</v>
      </c>
      <c r="E114" s="42" t="s">
        <v>330</v>
      </c>
      <c r="F114" s="43" t="s">
        <v>331</v>
      </c>
      <c r="G114" s="44" t="s">
        <v>91</v>
      </c>
      <c r="H114" s="45">
        <v>5</v>
      </c>
      <c r="I114" s="2"/>
      <c r="J114" s="40">
        <f t="shared" si="1"/>
        <v>0</v>
      </c>
      <c r="K114" s="1"/>
      <c r="L114" s="17"/>
    </row>
    <row r="115" spans="2:12" s="14" customFormat="1" ht="12" x14ac:dyDescent="0.2">
      <c r="B115" s="15"/>
      <c r="C115" s="35" t="s">
        <v>353</v>
      </c>
      <c r="D115" s="35" t="s">
        <v>21</v>
      </c>
      <c r="E115" s="36" t="s">
        <v>354</v>
      </c>
      <c r="F115" s="37" t="s">
        <v>355</v>
      </c>
      <c r="G115" s="38" t="s">
        <v>91</v>
      </c>
      <c r="H115" s="39">
        <v>4</v>
      </c>
      <c r="I115" s="2"/>
      <c r="J115" s="40">
        <f t="shared" si="1"/>
        <v>0</v>
      </c>
      <c r="K115" s="1"/>
      <c r="L115" s="17"/>
    </row>
    <row r="116" spans="2:12" s="14" customFormat="1" ht="12" x14ac:dyDescent="0.2">
      <c r="B116" s="15"/>
      <c r="C116" s="41" t="s">
        <v>356</v>
      </c>
      <c r="D116" s="41" t="s">
        <v>24</v>
      </c>
      <c r="E116" s="42" t="s">
        <v>357</v>
      </c>
      <c r="F116" s="43" t="s">
        <v>358</v>
      </c>
      <c r="G116" s="44" t="s">
        <v>91</v>
      </c>
      <c r="H116" s="45">
        <v>4</v>
      </c>
      <c r="I116" s="2"/>
      <c r="J116" s="40">
        <f t="shared" si="1"/>
        <v>0</v>
      </c>
      <c r="K116" s="1"/>
      <c r="L116" s="17"/>
    </row>
    <row r="117" spans="2:12" s="14" customFormat="1" ht="12" x14ac:dyDescent="0.2">
      <c r="B117" s="15"/>
      <c r="C117" s="41" t="s">
        <v>359</v>
      </c>
      <c r="D117" s="41" t="s">
        <v>24</v>
      </c>
      <c r="E117" s="42" t="s">
        <v>330</v>
      </c>
      <c r="F117" s="43" t="s">
        <v>331</v>
      </c>
      <c r="G117" s="44" t="s">
        <v>91</v>
      </c>
      <c r="H117" s="45">
        <v>4</v>
      </c>
      <c r="I117" s="2"/>
      <c r="J117" s="40">
        <f t="shared" si="1"/>
        <v>0</v>
      </c>
      <c r="K117" s="1"/>
      <c r="L117" s="17"/>
    </row>
    <row r="118" spans="2:12" s="14" customFormat="1" ht="12" x14ac:dyDescent="0.2">
      <c r="B118" s="15"/>
      <c r="C118" s="35" t="s">
        <v>360</v>
      </c>
      <c r="D118" s="35" t="s">
        <v>21</v>
      </c>
      <c r="E118" s="36" t="s">
        <v>361</v>
      </c>
      <c r="F118" s="37" t="s">
        <v>362</v>
      </c>
      <c r="G118" s="38" t="s">
        <v>91</v>
      </c>
      <c r="H118" s="39">
        <v>7</v>
      </c>
      <c r="I118" s="2"/>
      <c r="J118" s="40">
        <f t="shared" si="1"/>
        <v>0</v>
      </c>
      <c r="K118" s="1"/>
      <c r="L118" s="17"/>
    </row>
    <row r="119" spans="2:12" s="14" customFormat="1" ht="12" x14ac:dyDescent="0.2">
      <c r="B119" s="15"/>
      <c r="C119" s="41" t="s">
        <v>363</v>
      </c>
      <c r="D119" s="41" t="s">
        <v>24</v>
      </c>
      <c r="E119" s="42" t="s">
        <v>364</v>
      </c>
      <c r="F119" s="43" t="s">
        <v>365</v>
      </c>
      <c r="G119" s="44" t="s">
        <v>91</v>
      </c>
      <c r="H119" s="45">
        <v>7</v>
      </c>
      <c r="I119" s="2"/>
      <c r="J119" s="40">
        <f t="shared" si="1"/>
        <v>0</v>
      </c>
      <c r="K119" s="1"/>
      <c r="L119" s="17"/>
    </row>
    <row r="120" spans="2:12" s="14" customFormat="1" ht="12" x14ac:dyDescent="0.2">
      <c r="B120" s="15"/>
      <c r="C120" s="41" t="s">
        <v>366</v>
      </c>
      <c r="D120" s="41" t="s">
        <v>24</v>
      </c>
      <c r="E120" s="42" t="s">
        <v>367</v>
      </c>
      <c r="F120" s="43" t="s">
        <v>368</v>
      </c>
      <c r="G120" s="44" t="s">
        <v>91</v>
      </c>
      <c r="H120" s="45">
        <v>7</v>
      </c>
      <c r="I120" s="2"/>
      <c r="J120" s="40">
        <f t="shared" si="1"/>
        <v>0</v>
      </c>
      <c r="K120" s="1"/>
      <c r="L120" s="17"/>
    </row>
    <row r="121" spans="2:12" s="14" customFormat="1" ht="12" x14ac:dyDescent="0.2">
      <c r="B121" s="15"/>
      <c r="C121" s="35" t="s">
        <v>369</v>
      </c>
      <c r="D121" s="35" t="s">
        <v>21</v>
      </c>
      <c r="E121" s="36" t="s">
        <v>370</v>
      </c>
      <c r="F121" s="37" t="s">
        <v>371</v>
      </c>
      <c r="G121" s="38" t="s">
        <v>91</v>
      </c>
      <c r="H121" s="39">
        <v>2</v>
      </c>
      <c r="I121" s="2"/>
      <c r="J121" s="40">
        <f t="shared" si="1"/>
        <v>0</v>
      </c>
      <c r="K121" s="1"/>
      <c r="L121" s="17"/>
    </row>
    <row r="122" spans="2:12" s="14" customFormat="1" ht="12" x14ac:dyDescent="0.2">
      <c r="B122" s="15"/>
      <c r="C122" s="41" t="s">
        <v>372</v>
      </c>
      <c r="D122" s="41" t="s">
        <v>24</v>
      </c>
      <c r="E122" s="42" t="s">
        <v>373</v>
      </c>
      <c r="F122" s="43" t="s">
        <v>374</v>
      </c>
      <c r="G122" s="44" t="s">
        <v>91</v>
      </c>
      <c r="H122" s="45">
        <v>2</v>
      </c>
      <c r="I122" s="2"/>
      <c r="J122" s="40">
        <f t="shared" si="1"/>
        <v>0</v>
      </c>
      <c r="K122" s="1"/>
      <c r="L122" s="17"/>
    </row>
    <row r="123" spans="2:12" s="14" customFormat="1" ht="12" x14ac:dyDescent="0.2">
      <c r="B123" s="15"/>
      <c r="C123" s="35" t="s">
        <v>375</v>
      </c>
      <c r="D123" s="35" t="s">
        <v>21</v>
      </c>
      <c r="E123" s="36" t="s">
        <v>376</v>
      </c>
      <c r="F123" s="37" t="s">
        <v>377</v>
      </c>
      <c r="G123" s="38" t="s">
        <v>91</v>
      </c>
      <c r="H123" s="39">
        <v>23</v>
      </c>
      <c r="I123" s="2"/>
      <c r="J123" s="40">
        <f t="shared" si="1"/>
        <v>0</v>
      </c>
      <c r="K123" s="1"/>
      <c r="L123" s="17"/>
    </row>
    <row r="124" spans="2:12" s="14" customFormat="1" ht="24" x14ac:dyDescent="0.2">
      <c r="B124" s="15"/>
      <c r="C124" s="41" t="s">
        <v>378</v>
      </c>
      <c r="D124" s="41" t="s">
        <v>24</v>
      </c>
      <c r="E124" s="42" t="s">
        <v>379</v>
      </c>
      <c r="F124" s="43" t="s">
        <v>380</v>
      </c>
      <c r="G124" s="44" t="s">
        <v>91</v>
      </c>
      <c r="H124" s="45">
        <v>23</v>
      </c>
      <c r="I124" s="2"/>
      <c r="J124" s="40">
        <f t="shared" si="1"/>
        <v>0</v>
      </c>
      <c r="K124" s="1"/>
      <c r="L124" s="17"/>
    </row>
    <row r="125" spans="2:12" s="14" customFormat="1" ht="12" x14ac:dyDescent="0.2">
      <c r="B125" s="15"/>
      <c r="C125" s="35" t="s">
        <v>381</v>
      </c>
      <c r="D125" s="35" t="s">
        <v>21</v>
      </c>
      <c r="E125" s="36" t="s">
        <v>382</v>
      </c>
      <c r="F125" s="37" t="s">
        <v>383</v>
      </c>
      <c r="G125" s="38" t="s">
        <v>91</v>
      </c>
      <c r="H125" s="39">
        <v>1</v>
      </c>
      <c r="I125" s="2"/>
      <c r="J125" s="40">
        <f t="shared" si="1"/>
        <v>0</v>
      </c>
      <c r="K125" s="1"/>
      <c r="L125" s="17"/>
    </row>
    <row r="126" spans="2:12" s="14" customFormat="1" ht="36" x14ac:dyDescent="0.2">
      <c r="B126" s="15"/>
      <c r="C126" s="41" t="s">
        <v>384</v>
      </c>
      <c r="D126" s="41" t="s">
        <v>24</v>
      </c>
      <c r="E126" s="42" t="s">
        <v>385</v>
      </c>
      <c r="F126" s="43" t="s">
        <v>386</v>
      </c>
      <c r="G126" s="44" t="s">
        <v>91</v>
      </c>
      <c r="H126" s="45">
        <v>1</v>
      </c>
      <c r="I126" s="2"/>
      <c r="J126" s="40">
        <f t="shared" si="1"/>
        <v>0</v>
      </c>
      <c r="K126" s="1"/>
      <c r="L126" s="17"/>
    </row>
    <row r="127" spans="2:12" s="14" customFormat="1" ht="12" x14ac:dyDescent="0.2">
      <c r="B127" s="15"/>
      <c r="C127" s="41" t="s">
        <v>387</v>
      </c>
      <c r="D127" s="41" t="s">
        <v>24</v>
      </c>
      <c r="E127" s="42" t="s">
        <v>388</v>
      </c>
      <c r="F127" s="43" t="s">
        <v>389</v>
      </c>
      <c r="G127" s="44" t="s">
        <v>91</v>
      </c>
      <c r="H127" s="45">
        <v>1</v>
      </c>
      <c r="I127" s="2"/>
      <c r="J127" s="40">
        <f t="shared" si="1"/>
        <v>0</v>
      </c>
      <c r="K127" s="1"/>
      <c r="L127" s="17"/>
    </row>
    <row r="128" spans="2:12" s="14" customFormat="1" ht="12" x14ac:dyDescent="0.2">
      <c r="B128" s="15"/>
      <c r="C128" s="35" t="s">
        <v>390</v>
      </c>
      <c r="D128" s="35" t="s">
        <v>21</v>
      </c>
      <c r="E128" s="36" t="s">
        <v>391</v>
      </c>
      <c r="F128" s="37" t="s">
        <v>392</v>
      </c>
      <c r="G128" s="38" t="s">
        <v>91</v>
      </c>
      <c r="H128" s="39">
        <v>1</v>
      </c>
      <c r="I128" s="2"/>
      <c r="J128" s="40">
        <f t="shared" si="1"/>
        <v>0</v>
      </c>
      <c r="K128" s="1"/>
      <c r="L128" s="17"/>
    </row>
    <row r="129" spans="2:12" s="14" customFormat="1" ht="12" x14ac:dyDescent="0.2">
      <c r="B129" s="15"/>
      <c r="C129" s="35" t="s">
        <v>393</v>
      </c>
      <c r="D129" s="35" t="s">
        <v>21</v>
      </c>
      <c r="E129" s="36" t="s">
        <v>394</v>
      </c>
      <c r="F129" s="37" t="s">
        <v>395</v>
      </c>
      <c r="G129" s="38" t="s">
        <v>396</v>
      </c>
      <c r="H129" s="39">
        <v>48</v>
      </c>
      <c r="I129" s="2"/>
      <c r="J129" s="40">
        <f t="shared" si="1"/>
        <v>0</v>
      </c>
      <c r="K129" s="1"/>
      <c r="L129" s="17"/>
    </row>
    <row r="130" spans="2:12" s="14" customFormat="1" ht="12" x14ac:dyDescent="0.2">
      <c r="B130" s="15"/>
      <c r="C130" s="35" t="s">
        <v>397</v>
      </c>
      <c r="D130" s="35" t="s">
        <v>21</v>
      </c>
      <c r="E130" s="36" t="s">
        <v>398</v>
      </c>
      <c r="F130" s="37" t="s">
        <v>399</v>
      </c>
      <c r="G130" s="38" t="s">
        <v>91</v>
      </c>
      <c r="H130" s="39">
        <v>2</v>
      </c>
      <c r="I130" s="2"/>
      <c r="J130" s="40">
        <f t="shared" si="1"/>
        <v>0</v>
      </c>
      <c r="K130" s="1"/>
      <c r="L130" s="17"/>
    </row>
    <row r="131" spans="2:12" s="14" customFormat="1" ht="12" x14ac:dyDescent="0.2">
      <c r="B131" s="15"/>
      <c r="C131" s="35" t="s">
        <v>400</v>
      </c>
      <c r="D131" s="35" t="s">
        <v>21</v>
      </c>
      <c r="E131" s="36" t="s">
        <v>402</v>
      </c>
      <c r="F131" s="37" t="s">
        <v>403</v>
      </c>
      <c r="G131" s="38" t="s">
        <v>91</v>
      </c>
      <c r="H131" s="39">
        <v>5</v>
      </c>
      <c r="I131" s="2"/>
      <c r="J131" s="40">
        <f t="shared" si="1"/>
        <v>0</v>
      </c>
      <c r="K131" s="1"/>
      <c r="L131" s="17"/>
    </row>
    <row r="132" spans="2:12" s="14" customFormat="1" ht="12" x14ac:dyDescent="0.2">
      <c r="B132" s="15"/>
      <c r="C132" s="35" t="s">
        <v>401</v>
      </c>
      <c r="D132" s="35" t="s">
        <v>21</v>
      </c>
      <c r="E132" s="36" t="s">
        <v>405</v>
      </c>
      <c r="F132" s="37" t="s">
        <v>406</v>
      </c>
      <c r="G132" s="38" t="s">
        <v>91</v>
      </c>
      <c r="H132" s="39">
        <v>21</v>
      </c>
      <c r="I132" s="2"/>
      <c r="J132" s="40">
        <f t="shared" si="1"/>
        <v>0</v>
      </c>
      <c r="K132" s="1"/>
      <c r="L132" s="17"/>
    </row>
    <row r="133" spans="2:12" s="14" customFormat="1" ht="12" x14ac:dyDescent="0.2">
      <c r="B133" s="15"/>
      <c r="C133" s="35" t="s">
        <v>404</v>
      </c>
      <c r="D133" s="35" t="s">
        <v>21</v>
      </c>
      <c r="E133" s="36" t="s">
        <v>408</v>
      </c>
      <c r="F133" s="37" t="s">
        <v>409</v>
      </c>
      <c r="G133" s="38" t="s">
        <v>91</v>
      </c>
      <c r="H133" s="39">
        <v>17</v>
      </c>
      <c r="I133" s="2"/>
      <c r="J133" s="40">
        <f t="shared" si="1"/>
        <v>0</v>
      </c>
      <c r="K133" s="1"/>
      <c r="L133" s="17"/>
    </row>
    <row r="134" spans="2:12" s="14" customFormat="1" ht="12" x14ac:dyDescent="0.2">
      <c r="B134" s="15"/>
      <c r="C134" s="35" t="s">
        <v>407</v>
      </c>
      <c r="D134" s="35" t="s">
        <v>21</v>
      </c>
      <c r="E134" s="36" t="s">
        <v>410</v>
      </c>
      <c r="F134" s="37" t="s">
        <v>411</v>
      </c>
      <c r="G134" s="38" t="s">
        <v>91</v>
      </c>
      <c r="H134" s="39">
        <v>23</v>
      </c>
      <c r="I134" s="2"/>
      <c r="J134" s="40">
        <f t="shared" si="1"/>
        <v>0</v>
      </c>
      <c r="K134" s="1"/>
      <c r="L134" s="17"/>
    </row>
    <row r="135" spans="2:12" s="30" customFormat="1" ht="25.9" customHeight="1" x14ac:dyDescent="0.2">
      <c r="B135" s="29"/>
      <c r="D135" s="31" t="s">
        <v>18</v>
      </c>
      <c r="E135" s="32" t="s">
        <v>412</v>
      </c>
      <c r="F135" s="32" t="s">
        <v>413</v>
      </c>
      <c r="I135" s="10"/>
      <c r="J135" s="33"/>
      <c r="K135" s="10"/>
      <c r="L135" s="34"/>
    </row>
    <row r="136" spans="2:12" s="14" customFormat="1" ht="12" x14ac:dyDescent="0.2">
      <c r="B136" s="15"/>
      <c r="C136" s="35">
        <v>115</v>
      </c>
      <c r="D136" s="35" t="s">
        <v>21</v>
      </c>
      <c r="E136" s="36" t="s">
        <v>414</v>
      </c>
      <c r="F136" s="37" t="s">
        <v>415</v>
      </c>
      <c r="G136" s="38" t="s">
        <v>91</v>
      </c>
      <c r="H136" s="39">
        <v>1</v>
      </c>
      <c r="I136" s="2"/>
      <c r="J136" s="40">
        <f t="shared" si="1"/>
        <v>0</v>
      </c>
      <c r="K136" s="1"/>
      <c r="L136" s="17"/>
    </row>
    <row r="137" spans="2:12" s="30" customFormat="1" ht="25.9" customHeight="1" x14ac:dyDescent="0.2">
      <c r="B137" s="29"/>
      <c r="D137" s="31" t="s">
        <v>18</v>
      </c>
      <c r="E137" s="32" t="s">
        <v>416</v>
      </c>
      <c r="F137" s="32" t="s">
        <v>417</v>
      </c>
      <c r="I137" s="10"/>
      <c r="J137" s="33"/>
      <c r="K137" s="10"/>
      <c r="L137" s="34"/>
    </row>
    <row r="138" spans="2:12" s="14" customFormat="1" ht="12" x14ac:dyDescent="0.2">
      <c r="B138" s="15"/>
      <c r="C138" s="35">
        <v>116</v>
      </c>
      <c r="D138" s="35" t="s">
        <v>21</v>
      </c>
      <c r="E138" s="36" t="s">
        <v>418</v>
      </c>
      <c r="F138" s="37" t="s">
        <v>419</v>
      </c>
      <c r="G138" s="38" t="s">
        <v>91</v>
      </c>
      <c r="H138" s="39">
        <v>1</v>
      </c>
      <c r="I138" s="2"/>
      <c r="J138" s="40">
        <f t="shared" si="1"/>
        <v>0</v>
      </c>
      <c r="K138" s="1"/>
      <c r="L138" s="17"/>
    </row>
    <row r="139" spans="2:12" s="14" customFormat="1" ht="12" x14ac:dyDescent="0.2">
      <c r="B139" s="15"/>
      <c r="C139" s="35">
        <v>117</v>
      </c>
      <c r="D139" s="35" t="s">
        <v>21</v>
      </c>
      <c r="E139" s="36" t="s">
        <v>420</v>
      </c>
      <c r="F139" s="37" t="s">
        <v>421</v>
      </c>
      <c r="G139" s="38" t="s">
        <v>91</v>
      </c>
      <c r="H139" s="39">
        <v>2</v>
      </c>
      <c r="I139" s="2"/>
      <c r="J139" s="40">
        <f t="shared" si="1"/>
        <v>0</v>
      </c>
      <c r="K139" s="1"/>
      <c r="L139" s="17"/>
    </row>
    <row r="140" spans="2:12" s="14" customFormat="1" ht="12" x14ac:dyDescent="0.2">
      <c r="B140" s="15"/>
      <c r="C140" s="35">
        <v>118</v>
      </c>
      <c r="D140" s="35" t="s">
        <v>21</v>
      </c>
      <c r="E140" s="36" t="s">
        <v>422</v>
      </c>
      <c r="F140" s="37" t="s">
        <v>423</v>
      </c>
      <c r="G140" s="38" t="s">
        <v>91</v>
      </c>
      <c r="H140" s="39">
        <v>7</v>
      </c>
      <c r="I140" s="2"/>
      <c r="J140" s="40">
        <f t="shared" si="1"/>
        <v>0</v>
      </c>
      <c r="K140" s="1"/>
      <c r="L140" s="17"/>
    </row>
    <row r="141" spans="2:12" s="14" customFormat="1" ht="12" x14ac:dyDescent="0.2">
      <c r="B141" s="15"/>
      <c r="C141" s="35">
        <v>119</v>
      </c>
      <c r="D141" s="35" t="s">
        <v>21</v>
      </c>
      <c r="E141" s="36" t="s">
        <v>424</v>
      </c>
      <c r="F141" s="37" t="s">
        <v>425</v>
      </c>
      <c r="G141" s="38" t="s">
        <v>91</v>
      </c>
      <c r="H141" s="39">
        <v>15</v>
      </c>
      <c r="I141" s="2"/>
      <c r="J141" s="40">
        <f t="shared" si="1"/>
        <v>0</v>
      </c>
      <c r="K141" s="1"/>
      <c r="L141" s="17"/>
    </row>
    <row r="142" spans="2:12" s="14" customFormat="1" ht="12" x14ac:dyDescent="0.2">
      <c r="B142" s="15"/>
      <c r="C142" s="35">
        <v>120</v>
      </c>
      <c r="D142" s="35" t="s">
        <v>21</v>
      </c>
      <c r="E142" s="36" t="s">
        <v>426</v>
      </c>
      <c r="F142" s="37" t="s">
        <v>427</v>
      </c>
      <c r="G142" s="38" t="s">
        <v>68</v>
      </c>
      <c r="H142" s="39">
        <v>140</v>
      </c>
      <c r="I142" s="2"/>
      <c r="J142" s="40">
        <f t="shared" si="1"/>
        <v>0</v>
      </c>
      <c r="K142" s="1"/>
      <c r="L142" s="17"/>
    </row>
    <row r="143" spans="2:12" s="14" customFormat="1" ht="12" x14ac:dyDescent="0.2">
      <c r="B143" s="15"/>
      <c r="C143" s="35">
        <v>121</v>
      </c>
      <c r="D143" s="35" t="s">
        <v>21</v>
      </c>
      <c r="E143" s="36" t="s">
        <v>428</v>
      </c>
      <c r="F143" s="37" t="s">
        <v>429</v>
      </c>
      <c r="G143" s="38" t="s">
        <v>72</v>
      </c>
      <c r="H143" s="39">
        <v>2788</v>
      </c>
      <c r="I143" s="2"/>
      <c r="J143" s="40">
        <f t="shared" si="1"/>
        <v>0</v>
      </c>
      <c r="K143" s="1"/>
      <c r="L143" s="17"/>
    </row>
    <row r="144" spans="2:12" s="14" customFormat="1" ht="12" x14ac:dyDescent="0.2">
      <c r="B144" s="15"/>
      <c r="C144" s="35">
        <v>122</v>
      </c>
      <c r="D144" s="35" t="s">
        <v>21</v>
      </c>
      <c r="E144" s="36" t="s">
        <v>430</v>
      </c>
      <c r="F144" s="37" t="s">
        <v>431</v>
      </c>
      <c r="G144" s="38" t="s">
        <v>72</v>
      </c>
      <c r="H144" s="39">
        <v>45</v>
      </c>
      <c r="I144" s="2"/>
      <c r="J144" s="40">
        <f t="shared" si="1"/>
        <v>0</v>
      </c>
      <c r="K144" s="1"/>
      <c r="L144" s="17"/>
    </row>
    <row r="145" spans="2:12" s="14" customFormat="1" ht="12" x14ac:dyDescent="0.2">
      <c r="B145" s="15"/>
      <c r="C145" s="35">
        <v>123</v>
      </c>
      <c r="D145" s="35" t="s">
        <v>21</v>
      </c>
      <c r="E145" s="36" t="s">
        <v>432</v>
      </c>
      <c r="F145" s="37" t="s">
        <v>433</v>
      </c>
      <c r="G145" s="38" t="s">
        <v>72</v>
      </c>
      <c r="H145" s="39">
        <v>45</v>
      </c>
      <c r="I145" s="2"/>
      <c r="J145" s="40">
        <f t="shared" si="1"/>
        <v>0</v>
      </c>
      <c r="K145" s="1"/>
      <c r="L145" s="17"/>
    </row>
    <row r="146" spans="2:12" s="14" customFormat="1" ht="12" x14ac:dyDescent="0.2">
      <c r="B146" s="15"/>
      <c r="C146" s="41">
        <v>124</v>
      </c>
      <c r="D146" s="41" t="s">
        <v>24</v>
      </c>
      <c r="E146" s="42" t="s">
        <v>434</v>
      </c>
      <c r="F146" s="43" t="s">
        <v>435</v>
      </c>
      <c r="G146" s="44" t="s">
        <v>68</v>
      </c>
      <c r="H146" s="45">
        <v>3.96</v>
      </c>
      <c r="I146" s="2"/>
      <c r="J146" s="40">
        <f t="shared" si="1"/>
        <v>0</v>
      </c>
      <c r="K146" s="1"/>
      <c r="L146" s="17"/>
    </row>
    <row r="147" spans="2:12" s="14" customFormat="1" ht="12" x14ac:dyDescent="0.2">
      <c r="B147" s="15"/>
      <c r="C147" s="41">
        <v>125</v>
      </c>
      <c r="D147" s="41" t="s">
        <v>24</v>
      </c>
      <c r="E147" s="42" t="s">
        <v>436</v>
      </c>
      <c r="F147" s="43" t="s">
        <v>437</v>
      </c>
      <c r="G147" s="44" t="s">
        <v>68</v>
      </c>
      <c r="H147" s="45">
        <v>4.5</v>
      </c>
      <c r="I147" s="2"/>
      <c r="J147" s="40">
        <f t="shared" si="1"/>
        <v>0</v>
      </c>
      <c r="K147" s="1"/>
      <c r="L147" s="17"/>
    </row>
    <row r="148" spans="2:12" s="14" customFormat="1" ht="12" x14ac:dyDescent="0.2">
      <c r="B148" s="15"/>
      <c r="C148" s="41">
        <v>126</v>
      </c>
      <c r="D148" s="41" t="s">
        <v>24</v>
      </c>
      <c r="E148" s="42" t="s">
        <v>438</v>
      </c>
      <c r="F148" s="43" t="s">
        <v>439</v>
      </c>
      <c r="G148" s="44" t="s">
        <v>1039</v>
      </c>
      <c r="H148" s="45">
        <v>1</v>
      </c>
      <c r="I148" s="2"/>
      <c r="J148" s="40">
        <f t="shared" si="1"/>
        <v>0</v>
      </c>
      <c r="K148" s="1"/>
      <c r="L148" s="17"/>
    </row>
    <row r="149" spans="2:12" s="14" customFormat="1" ht="12" x14ac:dyDescent="0.2">
      <c r="B149" s="15"/>
      <c r="C149" s="35">
        <v>127</v>
      </c>
      <c r="D149" s="35" t="s">
        <v>21</v>
      </c>
      <c r="E149" s="36" t="s">
        <v>440</v>
      </c>
      <c r="F149" s="37" t="s">
        <v>441</v>
      </c>
      <c r="G149" s="38" t="s">
        <v>72</v>
      </c>
      <c r="H149" s="39">
        <v>45</v>
      </c>
      <c r="I149" s="2"/>
      <c r="J149" s="40">
        <f t="shared" si="1"/>
        <v>0</v>
      </c>
      <c r="K149" s="1"/>
      <c r="L149" s="17"/>
    </row>
    <row r="150" spans="2:12" s="14" customFormat="1" ht="12" x14ac:dyDescent="0.2">
      <c r="B150" s="15"/>
      <c r="C150" s="35">
        <v>128</v>
      </c>
      <c r="D150" s="35" t="s">
        <v>21</v>
      </c>
      <c r="E150" s="36" t="s">
        <v>442</v>
      </c>
      <c r="F150" s="37" t="s">
        <v>443</v>
      </c>
      <c r="G150" s="38" t="s">
        <v>72</v>
      </c>
      <c r="H150" s="39">
        <v>2788</v>
      </c>
      <c r="I150" s="2"/>
      <c r="J150" s="40">
        <f t="shared" si="1"/>
        <v>0</v>
      </c>
      <c r="K150" s="1"/>
      <c r="L150" s="17"/>
    </row>
    <row r="151" spans="2:12" s="14" customFormat="1" ht="12" x14ac:dyDescent="0.2">
      <c r="B151" s="15"/>
      <c r="C151" s="35">
        <v>129</v>
      </c>
      <c r="D151" s="35" t="s">
        <v>21</v>
      </c>
      <c r="E151" s="36" t="s">
        <v>444</v>
      </c>
      <c r="F151" s="37" t="s">
        <v>445</v>
      </c>
      <c r="G151" s="38" t="s">
        <v>72</v>
      </c>
      <c r="H151" s="39">
        <v>2788</v>
      </c>
      <c r="I151" s="2"/>
      <c r="J151" s="40">
        <f t="shared" si="1"/>
        <v>0</v>
      </c>
      <c r="K151" s="1"/>
      <c r="L151" s="17"/>
    </row>
    <row r="152" spans="2:12" s="14" customFormat="1" ht="12" x14ac:dyDescent="0.2">
      <c r="B152" s="15"/>
      <c r="C152" s="35">
        <v>130</v>
      </c>
      <c r="D152" s="35" t="s">
        <v>21</v>
      </c>
      <c r="E152" s="36" t="s">
        <v>446</v>
      </c>
      <c r="F152" s="37" t="s">
        <v>447</v>
      </c>
      <c r="G152" s="38" t="s">
        <v>72</v>
      </c>
      <c r="H152" s="39">
        <v>45</v>
      </c>
      <c r="I152" s="2"/>
      <c r="J152" s="40">
        <f t="shared" si="1"/>
        <v>0</v>
      </c>
      <c r="K152" s="1"/>
      <c r="L152" s="17"/>
    </row>
    <row r="153" spans="2:12" s="14" customFormat="1" ht="12" x14ac:dyDescent="0.2">
      <c r="B153" s="15"/>
      <c r="C153" s="41">
        <v>131</v>
      </c>
      <c r="D153" s="41" t="s">
        <v>24</v>
      </c>
      <c r="E153" s="42" t="s">
        <v>74</v>
      </c>
      <c r="F153" s="43" t="s">
        <v>75</v>
      </c>
      <c r="G153" s="44" t="s">
        <v>72</v>
      </c>
      <c r="H153" s="45">
        <v>45</v>
      </c>
      <c r="I153" s="2"/>
      <c r="J153" s="40">
        <f t="shared" si="1"/>
        <v>0</v>
      </c>
      <c r="K153" s="1"/>
      <c r="L153" s="17"/>
    </row>
    <row r="154" spans="2:12" s="14" customFormat="1" ht="19.5" x14ac:dyDescent="0.2">
      <c r="B154" s="15"/>
      <c r="D154" s="46" t="s">
        <v>23</v>
      </c>
      <c r="F154" s="47" t="s">
        <v>76</v>
      </c>
      <c r="I154" s="9"/>
      <c r="K154" s="9"/>
      <c r="L154" s="17"/>
    </row>
    <row r="155" spans="2:12" s="14" customFormat="1" ht="12" x14ac:dyDescent="0.2">
      <c r="B155" s="15"/>
      <c r="C155" s="35">
        <v>132</v>
      </c>
      <c r="D155" s="35" t="s">
        <v>21</v>
      </c>
      <c r="E155" s="36" t="s">
        <v>448</v>
      </c>
      <c r="F155" s="37" t="s">
        <v>449</v>
      </c>
      <c r="G155" s="38" t="s">
        <v>72</v>
      </c>
      <c r="H155" s="39">
        <v>39</v>
      </c>
      <c r="I155" s="2"/>
      <c r="J155" s="40">
        <f t="shared" si="1"/>
        <v>0</v>
      </c>
      <c r="K155" s="1"/>
      <c r="L155" s="17"/>
    </row>
    <row r="156" spans="2:12" s="14" customFormat="1" ht="12" x14ac:dyDescent="0.2">
      <c r="B156" s="15"/>
      <c r="C156" s="41">
        <v>133</v>
      </c>
      <c r="D156" s="41" t="s">
        <v>24</v>
      </c>
      <c r="E156" s="42" t="s">
        <v>450</v>
      </c>
      <c r="F156" s="43" t="s">
        <v>449</v>
      </c>
      <c r="G156" s="44" t="s">
        <v>91</v>
      </c>
      <c r="H156" s="45">
        <v>39</v>
      </c>
      <c r="I156" s="2"/>
      <c r="J156" s="40">
        <f t="shared" si="1"/>
        <v>0</v>
      </c>
      <c r="K156" s="1"/>
      <c r="L156" s="17"/>
    </row>
    <row r="157" spans="2:12" s="14" customFormat="1" ht="12" x14ac:dyDescent="0.2">
      <c r="B157" s="15"/>
      <c r="C157" s="35">
        <v>134</v>
      </c>
      <c r="D157" s="35" t="s">
        <v>21</v>
      </c>
      <c r="E157" s="36" t="s">
        <v>451</v>
      </c>
      <c r="F157" s="37" t="s">
        <v>452</v>
      </c>
      <c r="G157" s="38" t="s">
        <v>72</v>
      </c>
      <c r="H157" s="39">
        <v>2788</v>
      </c>
      <c r="I157" s="2"/>
      <c r="J157" s="40">
        <f t="shared" si="1"/>
        <v>0</v>
      </c>
      <c r="K157" s="1"/>
      <c r="L157" s="17"/>
    </row>
    <row r="158" spans="2:12" s="14" customFormat="1" ht="12" x14ac:dyDescent="0.2">
      <c r="B158" s="15"/>
      <c r="C158" s="35">
        <v>135</v>
      </c>
      <c r="D158" s="35" t="s">
        <v>21</v>
      </c>
      <c r="E158" s="36" t="s">
        <v>453</v>
      </c>
      <c r="F158" s="37" t="s">
        <v>454</v>
      </c>
      <c r="G158" s="38" t="s">
        <v>72</v>
      </c>
      <c r="H158" s="39">
        <v>45</v>
      </c>
      <c r="I158" s="2"/>
      <c r="J158" s="40">
        <f t="shared" si="1"/>
        <v>0</v>
      </c>
      <c r="K158" s="1"/>
      <c r="L158" s="17"/>
    </row>
    <row r="159" spans="2:12" s="14" customFormat="1" ht="12" x14ac:dyDescent="0.2">
      <c r="B159" s="15"/>
      <c r="C159" s="35">
        <v>136</v>
      </c>
      <c r="D159" s="35" t="s">
        <v>21</v>
      </c>
      <c r="E159" s="36" t="s">
        <v>455</v>
      </c>
      <c r="F159" s="37" t="s">
        <v>456</v>
      </c>
      <c r="G159" s="38" t="s">
        <v>457</v>
      </c>
      <c r="H159" s="39">
        <v>1394</v>
      </c>
      <c r="I159" s="2"/>
      <c r="J159" s="40">
        <f t="shared" si="1"/>
        <v>0</v>
      </c>
      <c r="K159" s="1"/>
      <c r="L159" s="17"/>
    </row>
    <row r="160" spans="2:12" s="14" customFormat="1" ht="12" x14ac:dyDescent="0.2">
      <c r="B160" s="15"/>
      <c r="C160" s="35">
        <v>137</v>
      </c>
      <c r="D160" s="35" t="s">
        <v>21</v>
      </c>
      <c r="E160" s="36" t="s">
        <v>458</v>
      </c>
      <c r="F160" s="37" t="s">
        <v>459</v>
      </c>
      <c r="G160" s="38" t="s">
        <v>460</v>
      </c>
      <c r="H160" s="39">
        <v>2.57</v>
      </c>
      <c r="I160" s="2"/>
      <c r="J160" s="40">
        <f t="shared" si="1"/>
        <v>0</v>
      </c>
      <c r="K160" s="1"/>
      <c r="L160" s="17"/>
    </row>
    <row r="161" spans="2:12" s="14" customFormat="1" ht="12" x14ac:dyDescent="0.2">
      <c r="B161" s="15"/>
      <c r="C161" s="35">
        <v>138</v>
      </c>
      <c r="D161" s="35" t="s">
        <v>21</v>
      </c>
      <c r="E161" s="36" t="s">
        <v>461</v>
      </c>
      <c r="F161" s="37" t="s">
        <v>462</v>
      </c>
      <c r="G161" s="38" t="s">
        <v>460</v>
      </c>
      <c r="H161" s="39">
        <v>3.048</v>
      </c>
      <c r="I161" s="2"/>
      <c r="J161" s="40">
        <f t="shared" si="1"/>
        <v>0</v>
      </c>
      <c r="K161" s="1"/>
      <c r="L161" s="17"/>
    </row>
    <row r="162" spans="2:12" s="30" customFormat="1" ht="25.9" customHeight="1" x14ac:dyDescent="0.2">
      <c r="B162" s="29"/>
      <c r="D162" s="31" t="s">
        <v>18</v>
      </c>
      <c r="E162" s="32" t="s">
        <v>463</v>
      </c>
      <c r="F162" s="32" t="s">
        <v>464</v>
      </c>
      <c r="I162" s="10"/>
      <c r="J162" s="33"/>
      <c r="K162" s="10"/>
      <c r="L162" s="34"/>
    </row>
    <row r="163" spans="2:12" s="14" customFormat="1" ht="12" x14ac:dyDescent="0.2">
      <c r="B163" s="15"/>
      <c r="C163" s="35">
        <v>139</v>
      </c>
      <c r="D163" s="35" t="s">
        <v>21</v>
      </c>
      <c r="E163" s="36" t="s">
        <v>465</v>
      </c>
      <c r="F163" s="37" t="s">
        <v>466</v>
      </c>
      <c r="G163" s="38" t="s">
        <v>467</v>
      </c>
      <c r="H163" s="39">
        <v>1</v>
      </c>
      <c r="I163" s="2"/>
      <c r="J163" s="40">
        <f t="shared" si="1"/>
        <v>0</v>
      </c>
      <c r="K163" s="1"/>
      <c r="L163" s="17"/>
    </row>
    <row r="164" spans="2:12" s="14" customFormat="1" ht="22.9" customHeight="1" x14ac:dyDescent="0.25">
      <c r="B164" s="15"/>
      <c r="C164" s="48" t="s">
        <v>7</v>
      </c>
      <c r="J164" s="49">
        <f>SUM(J12:J163)</f>
        <v>0</v>
      </c>
      <c r="L164" s="17"/>
    </row>
    <row r="165" spans="2:12" s="14" customFormat="1" ht="6.95" customHeight="1" x14ac:dyDescent="0.2"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2"/>
    </row>
    <row r="167" spans="2:12" x14ac:dyDescent="0.2">
      <c r="J167" s="54"/>
    </row>
    <row r="168" spans="2:12" x14ac:dyDescent="0.2">
      <c r="H168" s="55"/>
    </row>
  </sheetData>
  <sheetProtection algorithmName="SHA-512" hashValue="WbAv2mV8Trm0udrj9DeRoYKHaFHhW/tAcUZaJ4C6qWh0bR21wFHWZn0HaHq64NjswfhePqr+NnCS9AW7tzGgkQ==" saltValue="nTQXfBhrj3DrSpcJkXTSbg==" spinCount="100000" sheet="1" formatColumns="0" formatRows="0" autoFilter="0"/>
  <mergeCells count="3">
    <mergeCell ref="E5:H5"/>
    <mergeCell ref="E6:H6"/>
    <mergeCell ref="E8:H8"/>
  </mergeCells>
  <phoneticPr fontId="0" type="noConversion"/>
  <dataValidations count="1">
    <dataValidation type="decimal" operator="equal" allowBlank="1" showInputMessage="1" showErrorMessage="1" errorTitle="Chyba" error="Neplatný počet desatinných miest!" sqref="I11:I164" xr:uid="{15D87CA2-D2D5-4D44-A415-2F918BB164EF}">
      <formula1>ROUND(I11,2)</formula1>
    </dataValidation>
  </dataValidations>
  <hyperlinks>
    <hyperlink ref="O4" location="'Rek. obj.'!A1" display="*späť na Rek. obj." xr:uid="{376ABA55-6A27-485C-B326-D1B424223979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D4E12-5C3F-4E2C-B94A-B43A36E3DBF3}">
  <sheetPr>
    <pageSetUpPr fitToPage="1"/>
  </sheetPr>
  <dimension ref="B1:O56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501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24" x14ac:dyDescent="0.2">
      <c r="B12" s="15"/>
      <c r="C12" s="35" t="s">
        <v>19</v>
      </c>
      <c r="D12" s="35" t="s">
        <v>21</v>
      </c>
      <c r="E12" s="36" t="s">
        <v>84</v>
      </c>
      <c r="F12" s="37" t="s">
        <v>85</v>
      </c>
      <c r="G12" s="38" t="s">
        <v>68</v>
      </c>
      <c r="H12" s="39">
        <v>2.4</v>
      </c>
      <c r="I12" s="2"/>
      <c r="J12" s="40">
        <f t="shared" ref="J12:J15" si="0">ROUND(I12*H12,2)</f>
        <v>0</v>
      </c>
      <c r="K12" s="1"/>
      <c r="L12" s="17"/>
    </row>
    <row r="13" spans="2:15" s="30" customFormat="1" ht="25.9" customHeight="1" x14ac:dyDescent="0.2">
      <c r="B13" s="29"/>
      <c r="D13" s="31" t="s">
        <v>18</v>
      </c>
      <c r="E13" s="32" t="s">
        <v>24</v>
      </c>
      <c r="F13" s="32" t="s">
        <v>92</v>
      </c>
      <c r="I13" s="10"/>
      <c r="J13" s="33"/>
      <c r="K13" s="10"/>
      <c r="L13" s="34"/>
    </row>
    <row r="14" spans="2:15" s="30" customFormat="1" ht="25.9" customHeight="1" x14ac:dyDescent="0.2">
      <c r="B14" s="29"/>
      <c r="D14" s="31" t="s">
        <v>18</v>
      </c>
      <c r="E14" s="32" t="s">
        <v>93</v>
      </c>
      <c r="F14" s="32" t="s">
        <v>94</v>
      </c>
      <c r="I14" s="10"/>
      <c r="J14" s="33"/>
      <c r="K14" s="10"/>
      <c r="L14" s="34"/>
    </row>
    <row r="15" spans="2:15" s="14" customFormat="1" ht="12" x14ac:dyDescent="0.2">
      <c r="B15" s="15"/>
      <c r="C15" s="35" t="s">
        <v>69</v>
      </c>
      <c r="D15" s="35" t="s">
        <v>21</v>
      </c>
      <c r="E15" s="36" t="s">
        <v>468</v>
      </c>
      <c r="F15" s="37" t="s">
        <v>469</v>
      </c>
      <c r="G15" s="38" t="s">
        <v>72</v>
      </c>
      <c r="H15" s="39">
        <v>80</v>
      </c>
      <c r="I15" s="2"/>
      <c r="J15" s="40">
        <f t="shared" si="0"/>
        <v>0</v>
      </c>
      <c r="K15" s="1"/>
      <c r="L15" s="17"/>
    </row>
    <row r="16" spans="2:15" s="14" customFormat="1" ht="12" x14ac:dyDescent="0.2">
      <c r="B16" s="15"/>
      <c r="C16" s="41" t="s">
        <v>73</v>
      </c>
      <c r="D16" s="41" t="s">
        <v>24</v>
      </c>
      <c r="E16" s="42" t="s">
        <v>470</v>
      </c>
      <c r="F16" s="43" t="s">
        <v>471</v>
      </c>
      <c r="G16" s="44" t="s">
        <v>72</v>
      </c>
      <c r="H16" s="45">
        <v>80</v>
      </c>
      <c r="I16" s="2"/>
      <c r="J16" s="40">
        <f>ROUND(I16*H16,2)</f>
        <v>0</v>
      </c>
      <c r="K16" s="1"/>
      <c r="L16" s="17"/>
    </row>
    <row r="17" spans="2:12" s="14" customFormat="1" ht="12" x14ac:dyDescent="0.2">
      <c r="B17" s="15"/>
      <c r="C17" s="35" t="s">
        <v>77</v>
      </c>
      <c r="D17" s="35" t="s">
        <v>21</v>
      </c>
      <c r="E17" s="36" t="s">
        <v>472</v>
      </c>
      <c r="F17" s="37" t="s">
        <v>473</v>
      </c>
      <c r="G17" s="38" t="s">
        <v>72</v>
      </c>
      <c r="H17" s="39">
        <v>145</v>
      </c>
      <c r="I17" s="2"/>
      <c r="J17" s="40">
        <f t="shared" ref="J17:J44" si="1">ROUND(I17*H17,2)</f>
        <v>0</v>
      </c>
      <c r="K17" s="1"/>
      <c r="L17" s="17"/>
    </row>
    <row r="18" spans="2:12" s="14" customFormat="1" ht="12" x14ac:dyDescent="0.2">
      <c r="B18" s="15"/>
      <c r="C18" s="41" t="s">
        <v>80</v>
      </c>
      <c r="D18" s="41" t="s">
        <v>24</v>
      </c>
      <c r="E18" s="42" t="s">
        <v>474</v>
      </c>
      <c r="F18" s="43" t="s">
        <v>475</v>
      </c>
      <c r="G18" s="44" t="s">
        <v>72</v>
      </c>
      <c r="H18" s="45">
        <v>145</v>
      </c>
      <c r="I18" s="2"/>
      <c r="J18" s="40">
        <f t="shared" si="1"/>
        <v>0</v>
      </c>
      <c r="K18" s="1"/>
      <c r="L18" s="17"/>
    </row>
    <row r="19" spans="2:12" s="30" customFormat="1" ht="25.9" customHeight="1" x14ac:dyDescent="0.2">
      <c r="B19" s="29"/>
      <c r="D19" s="31" t="s">
        <v>18</v>
      </c>
      <c r="E19" s="32" t="s">
        <v>128</v>
      </c>
      <c r="F19" s="32" t="s">
        <v>129</v>
      </c>
      <c r="I19" s="10"/>
      <c r="J19" s="33"/>
      <c r="K19" s="10"/>
      <c r="L19" s="34"/>
    </row>
    <row r="20" spans="2:12" s="14" customFormat="1" ht="24" x14ac:dyDescent="0.2">
      <c r="B20" s="15"/>
      <c r="C20" s="35" t="s">
        <v>83</v>
      </c>
      <c r="D20" s="35" t="s">
        <v>21</v>
      </c>
      <c r="E20" s="36" t="s">
        <v>146</v>
      </c>
      <c r="F20" s="37" t="s">
        <v>147</v>
      </c>
      <c r="G20" s="38" t="s">
        <v>72</v>
      </c>
      <c r="H20" s="39">
        <v>225</v>
      </c>
      <c r="I20" s="2"/>
      <c r="J20" s="40">
        <f t="shared" si="1"/>
        <v>0</v>
      </c>
      <c r="K20" s="1"/>
      <c r="L20" s="17"/>
    </row>
    <row r="21" spans="2:12" s="14" customFormat="1" ht="12" x14ac:dyDescent="0.2">
      <c r="B21" s="15"/>
      <c r="C21" s="41" t="s">
        <v>88</v>
      </c>
      <c r="D21" s="41" t="s">
        <v>24</v>
      </c>
      <c r="E21" s="42" t="s">
        <v>152</v>
      </c>
      <c r="F21" s="43" t="s">
        <v>153</v>
      </c>
      <c r="G21" s="44" t="s">
        <v>72</v>
      </c>
      <c r="H21" s="45">
        <v>225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35" t="s">
        <v>95</v>
      </c>
      <c r="D22" s="35" t="s">
        <v>21</v>
      </c>
      <c r="E22" s="36" t="s">
        <v>188</v>
      </c>
      <c r="F22" s="37" t="s">
        <v>189</v>
      </c>
      <c r="G22" s="38" t="s">
        <v>91</v>
      </c>
      <c r="H22" s="39">
        <v>8</v>
      </c>
      <c r="I22" s="2"/>
      <c r="J22" s="40">
        <f t="shared" si="1"/>
        <v>0</v>
      </c>
      <c r="K22" s="1"/>
      <c r="L22" s="17"/>
    </row>
    <row r="23" spans="2:12" s="14" customFormat="1" ht="12" x14ac:dyDescent="0.2">
      <c r="B23" s="15"/>
      <c r="C23" s="35" t="s">
        <v>86</v>
      </c>
      <c r="D23" s="35" t="s">
        <v>21</v>
      </c>
      <c r="E23" s="36" t="s">
        <v>191</v>
      </c>
      <c r="F23" s="37" t="s">
        <v>192</v>
      </c>
      <c r="G23" s="38" t="s">
        <v>91</v>
      </c>
      <c r="H23" s="39">
        <v>16</v>
      </c>
      <c r="I23" s="2"/>
      <c r="J23" s="40">
        <f t="shared" si="1"/>
        <v>0</v>
      </c>
      <c r="K23" s="1"/>
      <c r="L23" s="17"/>
    </row>
    <row r="24" spans="2:12" s="14" customFormat="1" ht="12" x14ac:dyDescent="0.2">
      <c r="B24" s="15"/>
      <c r="C24" s="35" t="s">
        <v>100</v>
      </c>
      <c r="D24" s="35" t="s">
        <v>21</v>
      </c>
      <c r="E24" s="36" t="s">
        <v>194</v>
      </c>
      <c r="F24" s="37" t="s">
        <v>195</v>
      </c>
      <c r="G24" s="38" t="s">
        <v>91</v>
      </c>
      <c r="H24" s="39">
        <v>32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35" t="s">
        <v>104</v>
      </c>
      <c r="D25" s="35" t="s">
        <v>21</v>
      </c>
      <c r="E25" s="36" t="s">
        <v>197</v>
      </c>
      <c r="F25" s="37" t="s">
        <v>198</v>
      </c>
      <c r="G25" s="38" t="s">
        <v>199</v>
      </c>
      <c r="H25" s="39">
        <v>64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35" t="s">
        <v>107</v>
      </c>
      <c r="D26" s="35" t="s">
        <v>21</v>
      </c>
      <c r="E26" s="36" t="s">
        <v>224</v>
      </c>
      <c r="F26" s="37" t="s">
        <v>225</v>
      </c>
      <c r="G26" s="38" t="s">
        <v>91</v>
      </c>
      <c r="H26" s="39">
        <v>4</v>
      </c>
      <c r="I26" s="2"/>
      <c r="J26" s="40">
        <f t="shared" si="1"/>
        <v>0</v>
      </c>
      <c r="K26" s="1"/>
      <c r="L26" s="17"/>
    </row>
    <row r="27" spans="2:12" s="14" customFormat="1" ht="24" x14ac:dyDescent="0.2">
      <c r="B27" s="15"/>
      <c r="C27" s="35" t="s">
        <v>110</v>
      </c>
      <c r="D27" s="35" t="s">
        <v>21</v>
      </c>
      <c r="E27" s="36" t="s">
        <v>476</v>
      </c>
      <c r="F27" s="37" t="s">
        <v>477</v>
      </c>
      <c r="G27" s="38" t="s">
        <v>91</v>
      </c>
      <c r="H27" s="39">
        <v>1</v>
      </c>
      <c r="I27" s="2"/>
      <c r="J27" s="40">
        <f t="shared" si="1"/>
        <v>0</v>
      </c>
      <c r="K27" s="1"/>
      <c r="L27" s="17"/>
    </row>
    <row r="28" spans="2:12" s="14" customFormat="1" ht="36" x14ac:dyDescent="0.2">
      <c r="B28" s="15"/>
      <c r="C28" s="41" t="s">
        <v>113</v>
      </c>
      <c r="D28" s="41" t="s">
        <v>24</v>
      </c>
      <c r="E28" s="42" t="s">
        <v>478</v>
      </c>
      <c r="F28" s="43" t="s">
        <v>479</v>
      </c>
      <c r="G28" s="44" t="s">
        <v>91</v>
      </c>
      <c r="H28" s="45">
        <v>1</v>
      </c>
      <c r="I28" s="2"/>
      <c r="J28" s="40">
        <f t="shared" si="1"/>
        <v>0</v>
      </c>
      <c r="K28" s="1"/>
      <c r="L28" s="17"/>
    </row>
    <row r="29" spans="2:12" s="14" customFormat="1" ht="29.25" x14ac:dyDescent="0.2">
      <c r="B29" s="15"/>
      <c r="D29" s="46" t="s">
        <v>23</v>
      </c>
      <c r="F29" s="47" t="s">
        <v>480</v>
      </c>
      <c r="I29" s="9"/>
      <c r="K29" s="9"/>
      <c r="L29" s="17"/>
    </row>
    <row r="30" spans="2:12" s="14" customFormat="1" ht="12" x14ac:dyDescent="0.2">
      <c r="B30" s="15"/>
      <c r="C30" s="41" t="s">
        <v>116</v>
      </c>
      <c r="D30" s="41" t="s">
        <v>24</v>
      </c>
      <c r="E30" s="42" t="s">
        <v>481</v>
      </c>
      <c r="F30" s="43" t="s">
        <v>482</v>
      </c>
      <c r="G30" s="44" t="s">
        <v>91</v>
      </c>
      <c r="H30" s="45">
        <v>1</v>
      </c>
      <c r="I30" s="2"/>
      <c r="J30" s="40">
        <f t="shared" si="1"/>
        <v>0</v>
      </c>
      <c r="K30" s="1"/>
      <c r="L30" s="17"/>
    </row>
    <row r="31" spans="2:12" s="14" customFormat="1" ht="29.25" x14ac:dyDescent="0.2">
      <c r="B31" s="15"/>
      <c r="D31" s="46" t="s">
        <v>23</v>
      </c>
      <c r="F31" s="47" t="s">
        <v>480</v>
      </c>
      <c r="I31" s="9"/>
      <c r="K31" s="9"/>
      <c r="L31" s="17"/>
    </row>
    <row r="32" spans="2:12" s="14" customFormat="1" ht="12" x14ac:dyDescent="0.2">
      <c r="B32" s="15"/>
      <c r="C32" s="35" t="s">
        <v>119</v>
      </c>
      <c r="D32" s="35" t="s">
        <v>21</v>
      </c>
      <c r="E32" s="36" t="s">
        <v>483</v>
      </c>
      <c r="F32" s="37" t="s">
        <v>484</v>
      </c>
      <c r="G32" s="38" t="s">
        <v>91</v>
      </c>
      <c r="H32" s="39">
        <v>1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41" t="s">
        <v>122</v>
      </c>
      <c r="D33" s="41" t="s">
        <v>24</v>
      </c>
      <c r="E33" s="42" t="s">
        <v>485</v>
      </c>
      <c r="F33" s="43" t="s">
        <v>486</v>
      </c>
      <c r="G33" s="44" t="s">
        <v>91</v>
      </c>
      <c r="H33" s="45">
        <v>1</v>
      </c>
      <c r="I33" s="2"/>
      <c r="J33" s="40">
        <f t="shared" si="1"/>
        <v>0</v>
      </c>
      <c r="K33" s="1"/>
      <c r="L33" s="17"/>
    </row>
    <row r="34" spans="2:12" s="14" customFormat="1" ht="29.25" x14ac:dyDescent="0.2">
      <c r="B34" s="15"/>
      <c r="D34" s="46" t="s">
        <v>23</v>
      </c>
      <c r="F34" s="47" t="s">
        <v>480</v>
      </c>
      <c r="I34" s="9"/>
      <c r="K34" s="9"/>
      <c r="L34" s="17"/>
    </row>
    <row r="35" spans="2:12" s="14" customFormat="1" ht="12" x14ac:dyDescent="0.2">
      <c r="B35" s="15"/>
      <c r="C35" s="35" t="s">
        <v>125</v>
      </c>
      <c r="D35" s="35" t="s">
        <v>21</v>
      </c>
      <c r="E35" s="36" t="s">
        <v>487</v>
      </c>
      <c r="F35" s="37" t="s">
        <v>488</v>
      </c>
      <c r="G35" s="38" t="s">
        <v>91</v>
      </c>
      <c r="H35" s="39">
        <v>4</v>
      </c>
      <c r="I35" s="2"/>
      <c r="J35" s="40">
        <f t="shared" si="1"/>
        <v>0</v>
      </c>
      <c r="K35" s="1"/>
      <c r="L35" s="17"/>
    </row>
    <row r="36" spans="2:12" s="14" customFormat="1" ht="24" x14ac:dyDescent="0.2">
      <c r="B36" s="15"/>
      <c r="C36" s="41" t="s">
        <v>130</v>
      </c>
      <c r="D36" s="41" t="s">
        <v>24</v>
      </c>
      <c r="E36" s="42" t="s">
        <v>489</v>
      </c>
      <c r="F36" s="43" t="s">
        <v>490</v>
      </c>
      <c r="G36" s="44" t="s">
        <v>91</v>
      </c>
      <c r="H36" s="45">
        <v>4</v>
      </c>
      <c r="I36" s="2"/>
      <c r="J36" s="40">
        <f t="shared" si="1"/>
        <v>0</v>
      </c>
      <c r="K36" s="1"/>
      <c r="L36" s="17"/>
    </row>
    <row r="37" spans="2:12" s="14" customFormat="1" ht="19.5" x14ac:dyDescent="0.2">
      <c r="B37" s="15"/>
      <c r="D37" s="46" t="s">
        <v>23</v>
      </c>
      <c r="F37" s="47" t="s">
        <v>491</v>
      </c>
      <c r="I37" s="9"/>
      <c r="K37" s="9"/>
      <c r="L37" s="17"/>
    </row>
    <row r="38" spans="2:12" s="14" customFormat="1" ht="12" x14ac:dyDescent="0.2">
      <c r="B38" s="15"/>
      <c r="C38" s="41" t="s">
        <v>133</v>
      </c>
      <c r="D38" s="41" t="s">
        <v>24</v>
      </c>
      <c r="E38" s="42" t="s">
        <v>492</v>
      </c>
      <c r="F38" s="43" t="s">
        <v>493</v>
      </c>
      <c r="G38" s="44" t="s">
        <v>91</v>
      </c>
      <c r="H38" s="45">
        <v>4</v>
      </c>
      <c r="I38" s="2"/>
      <c r="J38" s="40">
        <f t="shared" si="1"/>
        <v>0</v>
      </c>
      <c r="K38" s="1"/>
      <c r="L38" s="17"/>
    </row>
    <row r="39" spans="2:12" s="14" customFormat="1" ht="12" x14ac:dyDescent="0.2">
      <c r="B39" s="15"/>
      <c r="C39" s="35" t="s">
        <v>136</v>
      </c>
      <c r="D39" s="35" t="s">
        <v>21</v>
      </c>
      <c r="E39" s="36" t="s">
        <v>494</v>
      </c>
      <c r="F39" s="37" t="s">
        <v>243</v>
      </c>
      <c r="G39" s="38" t="s">
        <v>91</v>
      </c>
      <c r="H39" s="39">
        <v>1</v>
      </c>
      <c r="I39" s="2"/>
      <c r="J39" s="40">
        <f t="shared" si="1"/>
        <v>0</v>
      </c>
      <c r="K39" s="1"/>
      <c r="L39" s="17"/>
    </row>
    <row r="40" spans="2:12" s="14" customFormat="1" ht="24" x14ac:dyDescent="0.2">
      <c r="B40" s="15"/>
      <c r="C40" s="41" t="s">
        <v>139</v>
      </c>
      <c r="D40" s="41" t="s">
        <v>24</v>
      </c>
      <c r="E40" s="42" t="s">
        <v>495</v>
      </c>
      <c r="F40" s="43" t="s">
        <v>496</v>
      </c>
      <c r="G40" s="44" t="s">
        <v>91</v>
      </c>
      <c r="H40" s="45">
        <v>1</v>
      </c>
      <c r="I40" s="2"/>
      <c r="J40" s="40">
        <f t="shared" si="1"/>
        <v>0</v>
      </c>
      <c r="K40" s="1"/>
      <c r="L40" s="17"/>
    </row>
    <row r="41" spans="2:12" s="14" customFormat="1" ht="19.5" x14ac:dyDescent="0.2">
      <c r="B41" s="15"/>
      <c r="D41" s="46" t="s">
        <v>23</v>
      </c>
      <c r="F41" s="47" t="s">
        <v>206</v>
      </c>
      <c r="I41" s="9"/>
      <c r="K41" s="9"/>
      <c r="L41" s="17"/>
    </row>
    <row r="42" spans="2:12" s="14" customFormat="1" ht="12" x14ac:dyDescent="0.2">
      <c r="B42" s="15"/>
      <c r="C42" s="35" t="s">
        <v>142</v>
      </c>
      <c r="D42" s="35" t="s">
        <v>21</v>
      </c>
      <c r="E42" s="36" t="s">
        <v>394</v>
      </c>
      <c r="F42" s="37" t="s">
        <v>395</v>
      </c>
      <c r="G42" s="38" t="s">
        <v>396</v>
      </c>
      <c r="H42" s="39">
        <v>8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35" t="s">
        <v>145</v>
      </c>
      <c r="D43" s="35" t="s">
        <v>21</v>
      </c>
      <c r="E43" s="36" t="s">
        <v>497</v>
      </c>
      <c r="F43" s="37" t="s">
        <v>498</v>
      </c>
      <c r="G43" s="38" t="s">
        <v>91</v>
      </c>
      <c r="H43" s="39">
        <v>1</v>
      </c>
      <c r="I43" s="2"/>
      <c r="J43" s="40">
        <f t="shared" si="1"/>
        <v>0</v>
      </c>
      <c r="K43" s="1"/>
      <c r="L43" s="17"/>
    </row>
    <row r="44" spans="2:12" s="14" customFormat="1" ht="12" x14ac:dyDescent="0.2">
      <c r="B44" s="15"/>
      <c r="C44" s="35" t="s">
        <v>148</v>
      </c>
      <c r="D44" s="35" t="s">
        <v>21</v>
      </c>
      <c r="E44" s="36" t="s">
        <v>499</v>
      </c>
      <c r="F44" s="37" t="s">
        <v>500</v>
      </c>
      <c r="G44" s="38" t="s">
        <v>467</v>
      </c>
      <c r="H44" s="39">
        <v>1</v>
      </c>
      <c r="I44" s="2"/>
      <c r="J44" s="40">
        <f t="shared" si="1"/>
        <v>0</v>
      </c>
      <c r="K44" s="1"/>
      <c r="L44" s="17"/>
    </row>
    <row r="45" spans="2:12" s="30" customFormat="1" ht="25.9" customHeight="1" x14ac:dyDescent="0.2">
      <c r="B45" s="29"/>
      <c r="D45" s="31" t="s">
        <v>18</v>
      </c>
      <c r="E45" s="32" t="s">
        <v>416</v>
      </c>
      <c r="F45" s="32" t="s">
        <v>417</v>
      </c>
      <c r="I45" s="10"/>
      <c r="J45" s="33"/>
      <c r="K45" s="10"/>
      <c r="L45" s="34"/>
    </row>
    <row r="46" spans="2:12" s="14" customFormat="1" ht="12" x14ac:dyDescent="0.2">
      <c r="B46" s="15"/>
      <c r="C46" s="35">
        <v>26</v>
      </c>
      <c r="D46" s="35" t="s">
        <v>21</v>
      </c>
      <c r="E46" s="36" t="s">
        <v>418</v>
      </c>
      <c r="F46" s="37" t="s">
        <v>419</v>
      </c>
      <c r="G46" s="38" t="s">
        <v>91</v>
      </c>
      <c r="H46" s="39">
        <v>1</v>
      </c>
      <c r="I46" s="2"/>
      <c r="J46" s="40">
        <f t="shared" ref="J46:J51" si="2">ROUND(I46*H46,2)</f>
        <v>0</v>
      </c>
      <c r="K46" s="1"/>
      <c r="L46" s="17"/>
    </row>
    <row r="47" spans="2:12" s="14" customFormat="1" ht="12" x14ac:dyDescent="0.2">
      <c r="B47" s="15"/>
      <c r="C47" s="35">
        <v>27</v>
      </c>
      <c r="D47" s="35" t="s">
        <v>21</v>
      </c>
      <c r="E47" s="36" t="s">
        <v>424</v>
      </c>
      <c r="F47" s="37" t="s">
        <v>425</v>
      </c>
      <c r="G47" s="38" t="s">
        <v>91</v>
      </c>
      <c r="H47" s="39">
        <v>4</v>
      </c>
      <c r="I47" s="2"/>
      <c r="J47" s="40">
        <f t="shared" si="2"/>
        <v>0</v>
      </c>
      <c r="K47" s="1"/>
      <c r="L47" s="17"/>
    </row>
    <row r="48" spans="2:12" s="14" customFormat="1" ht="12" x14ac:dyDescent="0.2">
      <c r="B48" s="15"/>
      <c r="C48" s="35">
        <v>28</v>
      </c>
      <c r="D48" s="35" t="s">
        <v>21</v>
      </c>
      <c r="E48" s="36" t="s">
        <v>455</v>
      </c>
      <c r="F48" s="37" t="s">
        <v>456</v>
      </c>
      <c r="G48" s="38" t="s">
        <v>457</v>
      </c>
      <c r="H48" s="39">
        <v>16</v>
      </c>
      <c r="I48" s="2"/>
      <c r="J48" s="40">
        <f t="shared" si="2"/>
        <v>0</v>
      </c>
      <c r="K48" s="1"/>
      <c r="L48" s="17"/>
    </row>
    <row r="49" spans="2:12" s="14" customFormat="1" ht="12" x14ac:dyDescent="0.2">
      <c r="B49" s="15"/>
      <c r="C49" s="35">
        <v>29</v>
      </c>
      <c r="D49" s="35" t="s">
        <v>21</v>
      </c>
      <c r="E49" s="36" t="s">
        <v>461</v>
      </c>
      <c r="F49" s="37" t="s">
        <v>462</v>
      </c>
      <c r="G49" s="38" t="s">
        <v>460</v>
      </c>
      <c r="H49" s="39">
        <v>2.3E-2</v>
      </c>
      <c r="I49" s="2"/>
      <c r="J49" s="40">
        <f t="shared" si="2"/>
        <v>0</v>
      </c>
      <c r="K49" s="1"/>
      <c r="L49" s="17"/>
    </row>
    <row r="50" spans="2:12" s="30" customFormat="1" ht="25.9" customHeight="1" x14ac:dyDescent="0.2">
      <c r="B50" s="29"/>
      <c r="D50" s="31" t="s">
        <v>18</v>
      </c>
      <c r="E50" s="32" t="s">
        <v>463</v>
      </c>
      <c r="F50" s="32" t="s">
        <v>464</v>
      </c>
      <c r="I50" s="10"/>
      <c r="J50" s="33"/>
      <c r="K50" s="10"/>
      <c r="L50" s="34"/>
    </row>
    <row r="51" spans="2:12" s="14" customFormat="1" ht="12" x14ac:dyDescent="0.2">
      <c r="B51" s="15"/>
      <c r="C51" s="35">
        <v>30</v>
      </c>
      <c r="D51" s="35" t="s">
        <v>21</v>
      </c>
      <c r="E51" s="36" t="s">
        <v>465</v>
      </c>
      <c r="F51" s="37" t="s">
        <v>466</v>
      </c>
      <c r="G51" s="38" t="s">
        <v>467</v>
      </c>
      <c r="H51" s="39">
        <v>1</v>
      </c>
      <c r="I51" s="2"/>
      <c r="J51" s="40">
        <f t="shared" si="2"/>
        <v>0</v>
      </c>
      <c r="K51" s="1"/>
      <c r="L51" s="17"/>
    </row>
    <row r="52" spans="2:12" s="14" customFormat="1" ht="22.9" customHeight="1" x14ac:dyDescent="0.25">
      <c r="B52" s="15"/>
      <c r="C52" s="48" t="s">
        <v>7</v>
      </c>
      <c r="J52" s="49">
        <f>SUM(J12:J51)</f>
        <v>0</v>
      </c>
      <c r="L52" s="17"/>
    </row>
    <row r="53" spans="2:12" s="14" customFormat="1" ht="6.95" customHeight="1" x14ac:dyDescent="0.2">
      <c r="B53" s="50"/>
      <c r="C53" s="51"/>
      <c r="D53" s="51"/>
      <c r="E53" s="51"/>
      <c r="F53" s="51"/>
      <c r="G53" s="51"/>
      <c r="H53" s="51"/>
      <c r="I53" s="51"/>
      <c r="J53" s="51"/>
      <c r="K53" s="51"/>
      <c r="L53" s="52"/>
    </row>
    <row r="55" spans="2:12" x14ac:dyDescent="0.2">
      <c r="J55" s="54"/>
    </row>
    <row r="56" spans="2:12" x14ac:dyDescent="0.2">
      <c r="H56" s="55"/>
    </row>
  </sheetData>
  <sheetProtection algorithmName="SHA-512" hashValue="kt2YM6zALuhYmBBov0vArui8JbFlZMGOAcWQkASsSP4N7UrSZfW1trmiYbfsexopRlen7ZNHhNuBdDSdrbgDAg==" saltValue="2AugvYBNPrij332JFh6TDA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52" xr:uid="{EA3E7D52-861B-4C1C-A140-B119704F8262}">
      <formula1>ROUND(I11,2)</formula1>
    </dataValidation>
  </dataValidations>
  <hyperlinks>
    <hyperlink ref="O4" location="'Rek. obj.'!A1" display="*späť na Rek. obj." xr:uid="{7E65481B-53FF-42AA-87A6-E6624CF25DAC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28BC-A80E-478A-AEBF-B6E18F48221D}">
  <sheetPr>
    <pageSetUpPr fitToPage="1"/>
  </sheetPr>
  <dimension ref="B1:O161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6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502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66</v>
      </c>
      <c r="F12" s="37" t="s">
        <v>67</v>
      </c>
      <c r="G12" s="38" t="s">
        <v>68</v>
      </c>
      <c r="H12" s="39">
        <v>100</v>
      </c>
      <c r="I12" s="2"/>
      <c r="J12" s="40">
        <f t="shared" ref="J12:J14" si="0">ROUND(I12*H12,2)</f>
        <v>0</v>
      </c>
      <c r="K12" s="1"/>
      <c r="L12" s="17"/>
    </row>
    <row r="13" spans="2:15" s="14" customFormat="1" ht="12" x14ac:dyDescent="0.2">
      <c r="B13" s="15"/>
      <c r="C13" s="35" t="s">
        <v>69</v>
      </c>
      <c r="D13" s="35" t="s">
        <v>21</v>
      </c>
      <c r="E13" s="36" t="s">
        <v>70</v>
      </c>
      <c r="F13" s="37" t="s">
        <v>71</v>
      </c>
      <c r="G13" s="38" t="s">
        <v>72</v>
      </c>
      <c r="H13" s="39">
        <v>34</v>
      </c>
      <c r="I13" s="2"/>
      <c r="J13" s="40">
        <f t="shared" si="0"/>
        <v>0</v>
      </c>
      <c r="K13" s="1"/>
      <c r="L13" s="17"/>
    </row>
    <row r="14" spans="2:15" s="14" customFormat="1" ht="12" x14ac:dyDescent="0.2">
      <c r="B14" s="15"/>
      <c r="C14" s="41" t="s">
        <v>73</v>
      </c>
      <c r="D14" s="41" t="s">
        <v>24</v>
      </c>
      <c r="E14" s="42" t="s">
        <v>74</v>
      </c>
      <c r="F14" s="43" t="s">
        <v>75</v>
      </c>
      <c r="G14" s="44" t="s">
        <v>72</v>
      </c>
      <c r="H14" s="45">
        <v>34</v>
      </c>
      <c r="I14" s="2"/>
      <c r="J14" s="40">
        <f t="shared" si="0"/>
        <v>0</v>
      </c>
      <c r="K14" s="1"/>
      <c r="L14" s="17"/>
    </row>
    <row r="15" spans="2:15" s="14" customFormat="1" ht="19.5" x14ac:dyDescent="0.2">
      <c r="B15" s="15"/>
      <c r="D15" s="46" t="s">
        <v>23</v>
      </c>
      <c r="F15" s="47" t="s">
        <v>76</v>
      </c>
      <c r="I15" s="9"/>
      <c r="K15" s="9"/>
      <c r="L15" s="17"/>
    </row>
    <row r="16" spans="2:15" s="14" customFormat="1" ht="12" x14ac:dyDescent="0.2">
      <c r="B16" s="15"/>
      <c r="C16" s="35" t="s">
        <v>77</v>
      </c>
      <c r="D16" s="35" t="s">
        <v>21</v>
      </c>
      <c r="E16" s="36" t="s">
        <v>78</v>
      </c>
      <c r="F16" s="37" t="s">
        <v>79</v>
      </c>
      <c r="G16" s="38" t="s">
        <v>72</v>
      </c>
      <c r="H16" s="39">
        <v>192</v>
      </c>
      <c r="I16" s="2"/>
      <c r="J16" s="40">
        <f>ROUND(I16*H16,2)</f>
        <v>0</v>
      </c>
      <c r="K16" s="1"/>
      <c r="L16" s="17"/>
    </row>
    <row r="17" spans="2:12" s="14" customFormat="1" ht="12" x14ac:dyDescent="0.2">
      <c r="B17" s="15"/>
      <c r="C17" s="41" t="s">
        <v>80</v>
      </c>
      <c r="D17" s="41" t="s">
        <v>24</v>
      </c>
      <c r="E17" s="42" t="s">
        <v>81</v>
      </c>
      <c r="F17" s="43" t="s">
        <v>82</v>
      </c>
      <c r="G17" s="44" t="s">
        <v>72</v>
      </c>
      <c r="H17" s="45">
        <v>192</v>
      </c>
      <c r="I17" s="2"/>
      <c r="J17" s="40">
        <f t="shared" ref="J17:J156" si="1">ROUND(I17*H17,2)</f>
        <v>0</v>
      </c>
      <c r="K17" s="1"/>
      <c r="L17" s="17"/>
    </row>
    <row r="18" spans="2:12" s="14" customFormat="1" ht="19.5" x14ac:dyDescent="0.2">
      <c r="B18" s="15"/>
      <c r="D18" s="46" t="s">
        <v>23</v>
      </c>
      <c r="F18" s="47" t="s">
        <v>76</v>
      </c>
      <c r="I18" s="9"/>
      <c r="K18" s="9"/>
      <c r="L18" s="17"/>
    </row>
    <row r="19" spans="2:12" s="14" customFormat="1" ht="24" x14ac:dyDescent="0.2">
      <c r="B19" s="15"/>
      <c r="C19" s="35" t="s">
        <v>83</v>
      </c>
      <c r="D19" s="35" t="s">
        <v>21</v>
      </c>
      <c r="E19" s="36" t="s">
        <v>84</v>
      </c>
      <c r="F19" s="37" t="s">
        <v>85</v>
      </c>
      <c r="G19" s="38" t="s">
        <v>68</v>
      </c>
      <c r="H19" s="39">
        <v>18.600000000000001</v>
      </c>
      <c r="I19" s="2"/>
      <c r="J19" s="40">
        <f t="shared" si="1"/>
        <v>0</v>
      </c>
      <c r="K19" s="1"/>
      <c r="L19" s="17"/>
    </row>
    <row r="20" spans="2:12" s="30" customFormat="1" ht="25.9" customHeight="1" x14ac:dyDescent="0.2">
      <c r="B20" s="29"/>
      <c r="D20" s="31" t="s">
        <v>18</v>
      </c>
      <c r="E20" s="32" t="s">
        <v>86</v>
      </c>
      <c r="F20" s="32" t="s">
        <v>87</v>
      </c>
      <c r="I20" s="10"/>
      <c r="J20" s="33"/>
      <c r="K20" s="10"/>
      <c r="L20" s="34"/>
    </row>
    <row r="21" spans="2:12" s="14" customFormat="1" ht="12" x14ac:dyDescent="0.2">
      <c r="B21" s="15"/>
      <c r="C21" s="35" t="s">
        <v>88</v>
      </c>
      <c r="D21" s="35" t="s">
        <v>21</v>
      </c>
      <c r="E21" s="36" t="s">
        <v>89</v>
      </c>
      <c r="F21" s="37" t="s">
        <v>90</v>
      </c>
      <c r="G21" s="38" t="s">
        <v>91</v>
      </c>
      <c r="H21" s="39">
        <v>4</v>
      </c>
      <c r="I21" s="2"/>
      <c r="J21" s="40">
        <f t="shared" si="1"/>
        <v>0</v>
      </c>
      <c r="K21" s="1"/>
      <c r="L21" s="17"/>
    </row>
    <row r="22" spans="2:12" s="30" customFormat="1" ht="25.9" customHeight="1" x14ac:dyDescent="0.2">
      <c r="B22" s="29"/>
      <c r="D22" s="31" t="s">
        <v>18</v>
      </c>
      <c r="E22" s="32" t="s">
        <v>24</v>
      </c>
      <c r="F22" s="32" t="s">
        <v>92</v>
      </c>
      <c r="I22" s="10"/>
      <c r="J22" s="33"/>
      <c r="K22" s="10"/>
      <c r="L22" s="34"/>
    </row>
    <row r="23" spans="2:12" s="30" customFormat="1" ht="25.9" customHeight="1" x14ac:dyDescent="0.2">
      <c r="B23" s="29"/>
      <c r="D23" s="31" t="s">
        <v>18</v>
      </c>
      <c r="E23" s="32" t="s">
        <v>93</v>
      </c>
      <c r="F23" s="32" t="s">
        <v>94</v>
      </c>
      <c r="I23" s="10"/>
      <c r="J23" s="33"/>
      <c r="K23" s="10"/>
      <c r="L23" s="34"/>
    </row>
    <row r="24" spans="2:12" s="14" customFormat="1" ht="12" x14ac:dyDescent="0.2">
      <c r="B24" s="15"/>
      <c r="C24" s="35" t="s">
        <v>95</v>
      </c>
      <c r="D24" s="35" t="s">
        <v>21</v>
      </c>
      <c r="E24" s="36" t="s">
        <v>96</v>
      </c>
      <c r="F24" s="37" t="s">
        <v>97</v>
      </c>
      <c r="G24" s="38" t="s">
        <v>91</v>
      </c>
      <c r="H24" s="39">
        <v>25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35" t="s">
        <v>86</v>
      </c>
      <c r="D25" s="35" t="s">
        <v>21</v>
      </c>
      <c r="E25" s="36" t="s">
        <v>98</v>
      </c>
      <c r="F25" s="37" t="s">
        <v>99</v>
      </c>
      <c r="G25" s="38" t="s">
        <v>72</v>
      </c>
      <c r="H25" s="39">
        <v>150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41" t="s">
        <v>100</v>
      </c>
      <c r="D26" s="41" t="s">
        <v>24</v>
      </c>
      <c r="E26" s="42" t="s">
        <v>101</v>
      </c>
      <c r="F26" s="43" t="s">
        <v>102</v>
      </c>
      <c r="G26" s="44" t="s">
        <v>103</v>
      </c>
      <c r="H26" s="45">
        <v>141.30000000000001</v>
      </c>
      <c r="I26" s="2"/>
      <c r="J26" s="40">
        <f t="shared" si="1"/>
        <v>0</v>
      </c>
      <c r="K26" s="1"/>
      <c r="L26" s="17"/>
    </row>
    <row r="27" spans="2:12" s="14" customFormat="1" ht="12" x14ac:dyDescent="0.2">
      <c r="B27" s="15"/>
      <c r="C27" s="35" t="s">
        <v>104</v>
      </c>
      <c r="D27" s="35" t="s">
        <v>21</v>
      </c>
      <c r="E27" s="36" t="s">
        <v>105</v>
      </c>
      <c r="F27" s="37" t="s">
        <v>106</v>
      </c>
      <c r="G27" s="38" t="s">
        <v>72</v>
      </c>
      <c r="H27" s="39">
        <v>110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41" t="s">
        <v>107</v>
      </c>
      <c r="D28" s="41" t="s">
        <v>24</v>
      </c>
      <c r="E28" s="42" t="s">
        <v>108</v>
      </c>
      <c r="F28" s="43" t="s">
        <v>109</v>
      </c>
      <c r="G28" s="44" t="s">
        <v>103</v>
      </c>
      <c r="H28" s="45">
        <v>103.8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35" t="s">
        <v>110</v>
      </c>
      <c r="D29" s="35" t="s">
        <v>21</v>
      </c>
      <c r="E29" s="36" t="s">
        <v>111</v>
      </c>
      <c r="F29" s="37" t="s">
        <v>112</v>
      </c>
      <c r="G29" s="38" t="s">
        <v>91</v>
      </c>
      <c r="H29" s="39">
        <v>30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41" t="s">
        <v>113</v>
      </c>
      <c r="D30" s="41" t="s">
        <v>24</v>
      </c>
      <c r="E30" s="42" t="s">
        <v>114</v>
      </c>
      <c r="F30" s="43" t="s">
        <v>115</v>
      </c>
      <c r="G30" s="44" t="s">
        <v>91</v>
      </c>
      <c r="H30" s="45">
        <v>30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35" t="s">
        <v>116</v>
      </c>
      <c r="D31" s="35" t="s">
        <v>21</v>
      </c>
      <c r="E31" s="36" t="s">
        <v>117</v>
      </c>
      <c r="F31" s="37" t="s">
        <v>118</v>
      </c>
      <c r="G31" s="38" t="s">
        <v>72</v>
      </c>
      <c r="H31" s="39">
        <v>180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41" t="s">
        <v>119</v>
      </c>
      <c r="D32" s="41" t="s">
        <v>24</v>
      </c>
      <c r="E32" s="42" t="s">
        <v>120</v>
      </c>
      <c r="F32" s="43" t="s">
        <v>121</v>
      </c>
      <c r="G32" s="44" t="s">
        <v>72</v>
      </c>
      <c r="H32" s="45">
        <v>180</v>
      </c>
      <c r="I32" s="2"/>
      <c r="J32" s="40">
        <f t="shared" si="1"/>
        <v>0</v>
      </c>
      <c r="K32" s="1"/>
      <c r="L32" s="17"/>
    </row>
    <row r="33" spans="2:12" s="30" customFormat="1" ht="25.9" customHeight="1" x14ac:dyDescent="0.2">
      <c r="B33" s="29"/>
      <c r="D33" s="31" t="s">
        <v>18</v>
      </c>
      <c r="E33" s="32" t="s">
        <v>128</v>
      </c>
      <c r="F33" s="32" t="s">
        <v>129</v>
      </c>
      <c r="I33" s="10"/>
      <c r="J33" s="33"/>
      <c r="K33" s="10"/>
      <c r="L33" s="34"/>
    </row>
    <row r="34" spans="2:12" s="14" customFormat="1" ht="12" x14ac:dyDescent="0.2">
      <c r="B34" s="15"/>
      <c r="C34" s="35" t="s">
        <v>122</v>
      </c>
      <c r="D34" s="35" t="s">
        <v>21</v>
      </c>
      <c r="E34" s="36" t="s">
        <v>131</v>
      </c>
      <c r="F34" s="37" t="s">
        <v>132</v>
      </c>
      <c r="G34" s="38" t="s">
        <v>91</v>
      </c>
      <c r="H34" s="39">
        <v>43</v>
      </c>
      <c r="I34" s="2"/>
      <c r="J34" s="40">
        <f t="shared" si="1"/>
        <v>0</v>
      </c>
      <c r="K34" s="1"/>
      <c r="L34" s="17"/>
    </row>
    <row r="35" spans="2:12" s="14" customFormat="1" ht="24" x14ac:dyDescent="0.2">
      <c r="B35" s="15"/>
      <c r="C35" s="35" t="s">
        <v>125</v>
      </c>
      <c r="D35" s="35" t="s">
        <v>21</v>
      </c>
      <c r="E35" s="36" t="s">
        <v>134</v>
      </c>
      <c r="F35" s="37" t="s">
        <v>135</v>
      </c>
      <c r="G35" s="38" t="s">
        <v>72</v>
      </c>
      <c r="H35" s="39">
        <v>8020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41" t="s">
        <v>130</v>
      </c>
      <c r="D36" s="41" t="s">
        <v>24</v>
      </c>
      <c r="E36" s="42" t="s">
        <v>137</v>
      </c>
      <c r="F36" s="43" t="s">
        <v>138</v>
      </c>
      <c r="G36" s="44" t="s">
        <v>72</v>
      </c>
      <c r="H36" s="45">
        <v>7390</v>
      </c>
      <c r="I36" s="2"/>
      <c r="J36" s="40">
        <f t="shared" si="1"/>
        <v>0</v>
      </c>
      <c r="K36" s="1"/>
      <c r="L36" s="17"/>
    </row>
    <row r="37" spans="2:12" s="14" customFormat="1" ht="12" x14ac:dyDescent="0.2">
      <c r="B37" s="15"/>
      <c r="C37" s="41" t="s">
        <v>133</v>
      </c>
      <c r="D37" s="41" t="s">
        <v>24</v>
      </c>
      <c r="E37" s="42" t="s">
        <v>140</v>
      </c>
      <c r="F37" s="43" t="s">
        <v>141</v>
      </c>
      <c r="G37" s="44" t="s">
        <v>72</v>
      </c>
      <c r="H37" s="45">
        <v>305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41" t="s">
        <v>136</v>
      </c>
      <c r="D38" s="41" t="s">
        <v>24</v>
      </c>
      <c r="E38" s="42" t="s">
        <v>143</v>
      </c>
      <c r="F38" s="43" t="s">
        <v>144</v>
      </c>
      <c r="G38" s="44" t="s">
        <v>72</v>
      </c>
      <c r="H38" s="45">
        <v>325</v>
      </c>
      <c r="I38" s="2"/>
      <c r="J38" s="40">
        <f t="shared" si="1"/>
        <v>0</v>
      </c>
      <c r="K38" s="1"/>
      <c r="L38" s="17"/>
    </row>
    <row r="39" spans="2:12" s="14" customFormat="1" ht="24" x14ac:dyDescent="0.2">
      <c r="B39" s="15"/>
      <c r="C39" s="35" t="s">
        <v>139</v>
      </c>
      <c r="D39" s="35" t="s">
        <v>21</v>
      </c>
      <c r="E39" s="36" t="s">
        <v>146</v>
      </c>
      <c r="F39" s="37" t="s">
        <v>147</v>
      </c>
      <c r="G39" s="38" t="s">
        <v>72</v>
      </c>
      <c r="H39" s="39">
        <v>2570</v>
      </c>
      <c r="I39" s="2"/>
      <c r="J39" s="40">
        <f t="shared" si="1"/>
        <v>0</v>
      </c>
      <c r="K39" s="1"/>
      <c r="L39" s="17"/>
    </row>
    <row r="40" spans="2:12" s="14" customFormat="1" ht="12" x14ac:dyDescent="0.2">
      <c r="B40" s="15"/>
      <c r="C40" s="41" t="s">
        <v>142</v>
      </c>
      <c r="D40" s="41" t="s">
        <v>24</v>
      </c>
      <c r="E40" s="42" t="s">
        <v>149</v>
      </c>
      <c r="F40" s="43" t="s">
        <v>150</v>
      </c>
      <c r="G40" s="44" t="s">
        <v>72</v>
      </c>
      <c r="H40" s="45">
        <v>1370</v>
      </c>
      <c r="I40" s="2"/>
      <c r="J40" s="40">
        <f t="shared" si="1"/>
        <v>0</v>
      </c>
      <c r="K40" s="1"/>
      <c r="L40" s="17"/>
    </row>
    <row r="41" spans="2:12" s="14" customFormat="1" ht="12" x14ac:dyDescent="0.2">
      <c r="B41" s="15"/>
      <c r="C41" s="41" t="s">
        <v>145</v>
      </c>
      <c r="D41" s="41" t="s">
        <v>24</v>
      </c>
      <c r="E41" s="42" t="s">
        <v>152</v>
      </c>
      <c r="F41" s="43" t="s">
        <v>153</v>
      </c>
      <c r="G41" s="44" t="s">
        <v>72</v>
      </c>
      <c r="H41" s="45">
        <v>1200</v>
      </c>
      <c r="I41" s="2"/>
      <c r="J41" s="40">
        <f t="shared" si="1"/>
        <v>0</v>
      </c>
      <c r="K41" s="1"/>
      <c r="L41" s="17"/>
    </row>
    <row r="42" spans="2:12" s="14" customFormat="1" ht="24" x14ac:dyDescent="0.2">
      <c r="B42" s="15"/>
      <c r="C42" s="35" t="s">
        <v>148</v>
      </c>
      <c r="D42" s="35" t="s">
        <v>21</v>
      </c>
      <c r="E42" s="36" t="s">
        <v>155</v>
      </c>
      <c r="F42" s="37" t="s">
        <v>156</v>
      </c>
      <c r="G42" s="38" t="s">
        <v>72</v>
      </c>
      <c r="H42" s="39">
        <v>3950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41" t="s">
        <v>151</v>
      </c>
      <c r="D43" s="41" t="s">
        <v>24</v>
      </c>
      <c r="E43" s="42" t="s">
        <v>158</v>
      </c>
      <c r="F43" s="43" t="s">
        <v>159</v>
      </c>
      <c r="G43" s="44" t="s">
        <v>72</v>
      </c>
      <c r="H43" s="45">
        <v>735</v>
      </c>
      <c r="I43" s="2"/>
      <c r="J43" s="40">
        <f t="shared" si="1"/>
        <v>0</v>
      </c>
      <c r="K43" s="1"/>
      <c r="L43" s="17"/>
    </row>
    <row r="44" spans="2:12" s="14" customFormat="1" ht="12" x14ac:dyDescent="0.2">
      <c r="B44" s="15"/>
      <c r="C44" s="41" t="s">
        <v>154</v>
      </c>
      <c r="D44" s="41" t="s">
        <v>24</v>
      </c>
      <c r="E44" s="42" t="s">
        <v>161</v>
      </c>
      <c r="F44" s="43" t="s">
        <v>162</v>
      </c>
      <c r="G44" s="44" t="s">
        <v>72</v>
      </c>
      <c r="H44" s="45">
        <v>3215</v>
      </c>
      <c r="I44" s="2"/>
      <c r="J44" s="40">
        <f t="shared" si="1"/>
        <v>0</v>
      </c>
      <c r="K44" s="1"/>
      <c r="L44" s="17"/>
    </row>
    <row r="45" spans="2:12" s="14" customFormat="1" ht="24" x14ac:dyDescent="0.2">
      <c r="B45" s="15"/>
      <c r="C45" s="35" t="s">
        <v>157</v>
      </c>
      <c r="D45" s="35" t="s">
        <v>21</v>
      </c>
      <c r="E45" s="36" t="s">
        <v>503</v>
      </c>
      <c r="F45" s="37" t="s">
        <v>504</v>
      </c>
      <c r="G45" s="38" t="s">
        <v>91</v>
      </c>
      <c r="H45" s="39">
        <v>5</v>
      </c>
      <c r="I45" s="2"/>
      <c r="J45" s="40">
        <f t="shared" si="1"/>
        <v>0</v>
      </c>
      <c r="K45" s="1"/>
      <c r="L45" s="17"/>
    </row>
    <row r="46" spans="2:12" s="14" customFormat="1" ht="12" x14ac:dyDescent="0.2">
      <c r="B46" s="15"/>
      <c r="C46" s="35" t="s">
        <v>160</v>
      </c>
      <c r="D46" s="35" t="s">
        <v>21</v>
      </c>
      <c r="E46" s="36" t="s">
        <v>170</v>
      </c>
      <c r="F46" s="37" t="s">
        <v>171</v>
      </c>
      <c r="G46" s="38" t="s">
        <v>91</v>
      </c>
      <c r="H46" s="39">
        <v>19</v>
      </c>
      <c r="I46" s="2"/>
      <c r="J46" s="40">
        <f>ROUND(I46*H46,2)</f>
        <v>0</v>
      </c>
      <c r="K46" s="1"/>
      <c r="L46" s="17"/>
    </row>
    <row r="47" spans="2:12" s="14" customFormat="1" ht="12" x14ac:dyDescent="0.2">
      <c r="B47" s="15"/>
      <c r="C47" s="35" t="s">
        <v>163</v>
      </c>
      <c r="D47" s="35" t="s">
        <v>21</v>
      </c>
      <c r="E47" s="36" t="s">
        <v>173</v>
      </c>
      <c r="F47" s="37" t="s">
        <v>174</v>
      </c>
      <c r="G47" s="38" t="s">
        <v>91</v>
      </c>
      <c r="H47" s="39">
        <v>6</v>
      </c>
      <c r="I47" s="2"/>
      <c r="J47" s="40">
        <f t="shared" ref="J47:J72" si="2">ROUND(I47*H47,2)</f>
        <v>0</v>
      </c>
      <c r="K47" s="1"/>
      <c r="L47" s="17"/>
    </row>
    <row r="48" spans="2:12" s="14" customFormat="1" ht="12" x14ac:dyDescent="0.2">
      <c r="B48" s="15"/>
      <c r="C48" s="35" t="s">
        <v>166</v>
      </c>
      <c r="D48" s="35" t="s">
        <v>21</v>
      </c>
      <c r="E48" s="36" t="s">
        <v>176</v>
      </c>
      <c r="F48" s="37" t="s">
        <v>177</v>
      </c>
      <c r="G48" s="38" t="s">
        <v>72</v>
      </c>
      <c r="H48" s="39">
        <v>60</v>
      </c>
      <c r="I48" s="2"/>
      <c r="J48" s="40">
        <f t="shared" si="2"/>
        <v>0</v>
      </c>
      <c r="K48" s="1"/>
      <c r="L48" s="17"/>
    </row>
    <row r="49" spans="2:12" s="14" customFormat="1" ht="12" x14ac:dyDescent="0.2">
      <c r="B49" s="15"/>
      <c r="C49" s="41" t="s">
        <v>169</v>
      </c>
      <c r="D49" s="41" t="s">
        <v>24</v>
      </c>
      <c r="E49" s="42" t="s">
        <v>179</v>
      </c>
      <c r="F49" s="43" t="s">
        <v>180</v>
      </c>
      <c r="G49" s="44" t="s">
        <v>72</v>
      </c>
      <c r="H49" s="45">
        <v>60</v>
      </c>
      <c r="I49" s="2"/>
      <c r="J49" s="40">
        <f t="shared" si="2"/>
        <v>0</v>
      </c>
      <c r="K49" s="1"/>
      <c r="L49" s="17"/>
    </row>
    <row r="50" spans="2:12" s="14" customFormat="1" ht="12" x14ac:dyDescent="0.2">
      <c r="B50" s="15"/>
      <c r="C50" s="35" t="s">
        <v>172</v>
      </c>
      <c r="D50" s="35" t="s">
        <v>21</v>
      </c>
      <c r="E50" s="36" t="s">
        <v>182</v>
      </c>
      <c r="F50" s="37" t="s">
        <v>183</v>
      </c>
      <c r="G50" s="38" t="s">
        <v>91</v>
      </c>
      <c r="H50" s="39">
        <v>4</v>
      </c>
      <c r="I50" s="2"/>
      <c r="J50" s="40">
        <f t="shared" si="2"/>
        <v>0</v>
      </c>
      <c r="K50" s="1"/>
      <c r="L50" s="17"/>
    </row>
    <row r="51" spans="2:12" s="14" customFormat="1" ht="12" x14ac:dyDescent="0.2">
      <c r="B51" s="15"/>
      <c r="C51" s="41" t="s">
        <v>175</v>
      </c>
      <c r="D51" s="41" t="s">
        <v>24</v>
      </c>
      <c r="E51" s="42" t="s">
        <v>185</v>
      </c>
      <c r="F51" s="43" t="s">
        <v>186</v>
      </c>
      <c r="G51" s="44" t="s">
        <v>91</v>
      </c>
      <c r="H51" s="45">
        <v>4</v>
      </c>
      <c r="I51" s="2"/>
      <c r="J51" s="40">
        <f t="shared" si="2"/>
        <v>0</v>
      </c>
      <c r="K51" s="1"/>
      <c r="L51" s="17"/>
    </row>
    <row r="52" spans="2:12" s="14" customFormat="1" ht="12" x14ac:dyDescent="0.2">
      <c r="B52" s="15"/>
      <c r="C52" s="35" t="s">
        <v>178</v>
      </c>
      <c r="D52" s="35" t="s">
        <v>21</v>
      </c>
      <c r="E52" s="36" t="s">
        <v>188</v>
      </c>
      <c r="F52" s="37" t="s">
        <v>189</v>
      </c>
      <c r="G52" s="38" t="s">
        <v>91</v>
      </c>
      <c r="H52" s="39">
        <v>25</v>
      </c>
      <c r="I52" s="2"/>
      <c r="J52" s="40">
        <f t="shared" si="2"/>
        <v>0</v>
      </c>
      <c r="K52" s="1"/>
      <c r="L52" s="17"/>
    </row>
    <row r="53" spans="2:12" s="14" customFormat="1" ht="12" x14ac:dyDescent="0.2">
      <c r="B53" s="15"/>
      <c r="C53" s="35" t="s">
        <v>181</v>
      </c>
      <c r="D53" s="35" t="s">
        <v>21</v>
      </c>
      <c r="E53" s="36" t="s">
        <v>191</v>
      </c>
      <c r="F53" s="37" t="s">
        <v>192</v>
      </c>
      <c r="G53" s="38" t="s">
        <v>91</v>
      </c>
      <c r="H53" s="39">
        <v>320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35" t="s">
        <v>184</v>
      </c>
      <c r="D54" s="35" t="s">
        <v>21</v>
      </c>
      <c r="E54" s="36" t="s">
        <v>194</v>
      </c>
      <c r="F54" s="37" t="s">
        <v>195</v>
      </c>
      <c r="G54" s="38" t="s">
        <v>91</v>
      </c>
      <c r="H54" s="39">
        <v>83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35" t="s">
        <v>187</v>
      </c>
      <c r="D55" s="35" t="s">
        <v>21</v>
      </c>
      <c r="E55" s="36" t="s">
        <v>197</v>
      </c>
      <c r="F55" s="37" t="s">
        <v>198</v>
      </c>
      <c r="G55" s="38" t="s">
        <v>199</v>
      </c>
      <c r="H55" s="39">
        <v>342</v>
      </c>
      <c r="I55" s="2"/>
      <c r="J55" s="40">
        <f t="shared" si="2"/>
        <v>0</v>
      </c>
      <c r="K55" s="1"/>
      <c r="L55" s="17"/>
    </row>
    <row r="56" spans="2:12" s="14" customFormat="1" ht="12" x14ac:dyDescent="0.2">
      <c r="B56" s="15"/>
      <c r="C56" s="35" t="s">
        <v>190</v>
      </c>
      <c r="D56" s="35" t="s">
        <v>21</v>
      </c>
      <c r="E56" s="36" t="s">
        <v>201</v>
      </c>
      <c r="F56" s="37" t="s">
        <v>202</v>
      </c>
      <c r="G56" s="38" t="s">
        <v>72</v>
      </c>
      <c r="H56" s="39">
        <v>6020</v>
      </c>
      <c r="I56" s="2"/>
      <c r="J56" s="40">
        <f t="shared" si="2"/>
        <v>0</v>
      </c>
      <c r="K56" s="1"/>
      <c r="L56" s="17"/>
    </row>
    <row r="57" spans="2:12" s="14" customFormat="1" ht="12" x14ac:dyDescent="0.2">
      <c r="B57" s="15"/>
      <c r="C57" s="41" t="s">
        <v>193</v>
      </c>
      <c r="D57" s="41" t="s">
        <v>24</v>
      </c>
      <c r="E57" s="42" t="s">
        <v>204</v>
      </c>
      <c r="F57" s="43" t="s">
        <v>205</v>
      </c>
      <c r="G57" s="44" t="s">
        <v>72</v>
      </c>
      <c r="H57" s="45">
        <v>6020</v>
      </c>
      <c r="I57" s="2"/>
      <c r="J57" s="40">
        <f t="shared" si="2"/>
        <v>0</v>
      </c>
      <c r="K57" s="1"/>
      <c r="L57" s="17"/>
    </row>
    <row r="58" spans="2:12" s="14" customFormat="1" ht="19.5" x14ac:dyDescent="0.2">
      <c r="B58" s="15"/>
      <c r="D58" s="46" t="s">
        <v>23</v>
      </c>
      <c r="F58" s="47" t="s">
        <v>206</v>
      </c>
      <c r="I58" s="9"/>
      <c r="K58" s="9"/>
      <c r="L58" s="17"/>
    </row>
    <row r="59" spans="2:12" s="14" customFormat="1" ht="12" x14ac:dyDescent="0.2">
      <c r="B59" s="15"/>
      <c r="C59" s="35" t="s">
        <v>196</v>
      </c>
      <c r="D59" s="35" t="s">
        <v>21</v>
      </c>
      <c r="E59" s="36" t="s">
        <v>208</v>
      </c>
      <c r="F59" s="37" t="s">
        <v>209</v>
      </c>
      <c r="G59" s="38" t="s">
        <v>210</v>
      </c>
      <c r="H59" s="39">
        <v>24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35" t="s">
        <v>200</v>
      </c>
      <c r="D60" s="35" t="s">
        <v>21</v>
      </c>
      <c r="E60" s="36" t="s">
        <v>212</v>
      </c>
      <c r="F60" s="37" t="s">
        <v>213</v>
      </c>
      <c r="G60" s="38" t="s">
        <v>91</v>
      </c>
      <c r="H60" s="39">
        <v>42</v>
      </c>
      <c r="I60" s="2"/>
      <c r="J60" s="40">
        <f t="shared" si="2"/>
        <v>0</v>
      </c>
      <c r="K60" s="1"/>
      <c r="L60" s="17"/>
    </row>
    <row r="61" spans="2:12" s="14" customFormat="1" ht="12" x14ac:dyDescent="0.2">
      <c r="B61" s="15"/>
      <c r="C61" s="35" t="s">
        <v>203</v>
      </c>
      <c r="D61" s="35" t="s">
        <v>21</v>
      </c>
      <c r="E61" s="36" t="s">
        <v>215</v>
      </c>
      <c r="F61" s="37" t="s">
        <v>216</v>
      </c>
      <c r="G61" s="38" t="s">
        <v>91</v>
      </c>
      <c r="H61" s="39">
        <v>8</v>
      </c>
      <c r="I61" s="2"/>
      <c r="J61" s="40">
        <f t="shared" si="2"/>
        <v>0</v>
      </c>
      <c r="K61" s="1"/>
      <c r="L61" s="17"/>
    </row>
    <row r="62" spans="2:12" s="14" customFormat="1" ht="12" x14ac:dyDescent="0.2">
      <c r="B62" s="15"/>
      <c r="C62" s="35" t="s">
        <v>207</v>
      </c>
      <c r="D62" s="35" t="s">
        <v>21</v>
      </c>
      <c r="E62" s="36" t="s">
        <v>218</v>
      </c>
      <c r="F62" s="37" t="s">
        <v>219</v>
      </c>
      <c r="G62" s="38" t="s">
        <v>91</v>
      </c>
      <c r="H62" s="39">
        <v>12</v>
      </c>
      <c r="I62" s="2"/>
      <c r="J62" s="40">
        <f t="shared" si="2"/>
        <v>0</v>
      </c>
      <c r="K62" s="1"/>
      <c r="L62" s="17"/>
    </row>
    <row r="63" spans="2:12" s="14" customFormat="1" ht="12" x14ac:dyDescent="0.2">
      <c r="B63" s="15"/>
      <c r="C63" s="35" t="s">
        <v>211</v>
      </c>
      <c r="D63" s="35" t="s">
        <v>21</v>
      </c>
      <c r="E63" s="36" t="s">
        <v>221</v>
      </c>
      <c r="F63" s="37" t="s">
        <v>222</v>
      </c>
      <c r="G63" s="38" t="s">
        <v>91</v>
      </c>
      <c r="H63" s="39">
        <v>8</v>
      </c>
      <c r="I63" s="2"/>
      <c r="J63" s="40">
        <f t="shared" si="2"/>
        <v>0</v>
      </c>
      <c r="K63" s="1"/>
      <c r="L63" s="17"/>
    </row>
    <row r="64" spans="2:12" s="14" customFormat="1" ht="12" x14ac:dyDescent="0.2">
      <c r="B64" s="15"/>
      <c r="C64" s="35" t="s">
        <v>214</v>
      </c>
      <c r="D64" s="35" t="s">
        <v>21</v>
      </c>
      <c r="E64" s="36" t="s">
        <v>224</v>
      </c>
      <c r="F64" s="37" t="s">
        <v>225</v>
      </c>
      <c r="G64" s="38" t="s">
        <v>91</v>
      </c>
      <c r="H64" s="39">
        <v>4</v>
      </c>
      <c r="I64" s="2"/>
      <c r="J64" s="40">
        <f t="shared" si="2"/>
        <v>0</v>
      </c>
      <c r="K64" s="1"/>
      <c r="L64" s="17"/>
    </row>
    <row r="65" spans="2:12" s="14" customFormat="1" ht="12" x14ac:dyDescent="0.2">
      <c r="B65" s="15"/>
      <c r="C65" s="35" t="s">
        <v>217</v>
      </c>
      <c r="D65" s="35" t="s">
        <v>21</v>
      </c>
      <c r="E65" s="36" t="s">
        <v>227</v>
      </c>
      <c r="F65" s="37" t="s">
        <v>228</v>
      </c>
      <c r="G65" s="38" t="s">
        <v>91</v>
      </c>
      <c r="H65" s="39">
        <v>4</v>
      </c>
      <c r="I65" s="2"/>
      <c r="J65" s="40">
        <f t="shared" si="2"/>
        <v>0</v>
      </c>
      <c r="K65" s="1"/>
      <c r="L65" s="17"/>
    </row>
    <row r="66" spans="2:12" s="14" customFormat="1" ht="12" x14ac:dyDescent="0.2">
      <c r="B66" s="15"/>
      <c r="C66" s="35" t="s">
        <v>220</v>
      </c>
      <c r="D66" s="35" t="s">
        <v>21</v>
      </c>
      <c r="E66" s="36" t="s">
        <v>230</v>
      </c>
      <c r="F66" s="37" t="s">
        <v>231</v>
      </c>
      <c r="G66" s="38" t="s">
        <v>91</v>
      </c>
      <c r="H66" s="39">
        <v>4</v>
      </c>
      <c r="I66" s="2"/>
      <c r="J66" s="40">
        <f t="shared" si="2"/>
        <v>0</v>
      </c>
      <c r="K66" s="1"/>
      <c r="L66" s="17"/>
    </row>
    <row r="67" spans="2:12" s="14" customFormat="1" ht="12" x14ac:dyDescent="0.2">
      <c r="B67" s="15"/>
      <c r="C67" s="35" t="s">
        <v>223</v>
      </c>
      <c r="D67" s="35" t="s">
        <v>21</v>
      </c>
      <c r="E67" s="36" t="s">
        <v>233</v>
      </c>
      <c r="F67" s="37" t="s">
        <v>234</v>
      </c>
      <c r="G67" s="38" t="s">
        <v>91</v>
      </c>
      <c r="H67" s="39">
        <v>2</v>
      </c>
      <c r="I67" s="2"/>
      <c r="J67" s="40">
        <f t="shared" si="2"/>
        <v>0</v>
      </c>
      <c r="K67" s="1"/>
      <c r="L67" s="17"/>
    </row>
    <row r="68" spans="2:12" s="14" customFormat="1" ht="12" x14ac:dyDescent="0.2">
      <c r="B68" s="15"/>
      <c r="C68" s="35" t="s">
        <v>226</v>
      </c>
      <c r="D68" s="35" t="s">
        <v>21</v>
      </c>
      <c r="E68" s="36" t="s">
        <v>254</v>
      </c>
      <c r="F68" s="37" t="s">
        <v>255</v>
      </c>
      <c r="G68" s="38" t="s">
        <v>91</v>
      </c>
      <c r="H68" s="39">
        <v>2</v>
      </c>
      <c r="I68" s="2"/>
      <c r="J68" s="40">
        <f t="shared" si="2"/>
        <v>0</v>
      </c>
      <c r="K68" s="1"/>
      <c r="L68" s="17"/>
    </row>
    <row r="69" spans="2:12" s="14" customFormat="1" ht="12" x14ac:dyDescent="0.2">
      <c r="B69" s="15"/>
      <c r="C69" s="41" t="s">
        <v>229</v>
      </c>
      <c r="D69" s="41" t="s">
        <v>24</v>
      </c>
      <c r="E69" s="42" t="s">
        <v>257</v>
      </c>
      <c r="F69" s="43" t="s">
        <v>258</v>
      </c>
      <c r="G69" s="44" t="s">
        <v>91</v>
      </c>
      <c r="H69" s="45">
        <v>2</v>
      </c>
      <c r="I69" s="2"/>
      <c r="J69" s="40">
        <f t="shared" si="2"/>
        <v>0</v>
      </c>
      <c r="K69" s="1"/>
      <c r="L69" s="17"/>
    </row>
    <row r="70" spans="2:12" s="14" customFormat="1" ht="12" x14ac:dyDescent="0.2">
      <c r="B70" s="15"/>
      <c r="C70" s="35" t="s">
        <v>232</v>
      </c>
      <c r="D70" s="35" t="s">
        <v>21</v>
      </c>
      <c r="E70" s="36" t="s">
        <v>260</v>
      </c>
      <c r="F70" s="37" t="s">
        <v>261</v>
      </c>
      <c r="G70" s="38" t="s">
        <v>91</v>
      </c>
      <c r="H70" s="39">
        <v>2</v>
      </c>
      <c r="I70" s="2"/>
      <c r="J70" s="40">
        <f t="shared" si="2"/>
        <v>0</v>
      </c>
      <c r="K70" s="1"/>
      <c r="L70" s="17"/>
    </row>
    <row r="71" spans="2:12" s="14" customFormat="1" ht="12" x14ac:dyDescent="0.2">
      <c r="B71" s="15"/>
      <c r="C71" s="41" t="s">
        <v>235</v>
      </c>
      <c r="D71" s="41" t="s">
        <v>24</v>
      </c>
      <c r="E71" s="42" t="s">
        <v>263</v>
      </c>
      <c r="F71" s="43" t="s">
        <v>264</v>
      </c>
      <c r="G71" s="44" t="s">
        <v>91</v>
      </c>
      <c r="H71" s="45">
        <v>2</v>
      </c>
      <c r="I71" s="2"/>
      <c r="J71" s="40">
        <f t="shared" si="2"/>
        <v>0</v>
      </c>
      <c r="K71" s="1"/>
      <c r="L71" s="17"/>
    </row>
    <row r="72" spans="2:12" s="14" customFormat="1" ht="24" x14ac:dyDescent="0.2">
      <c r="B72" s="15"/>
      <c r="C72" s="35" t="s">
        <v>238</v>
      </c>
      <c r="D72" s="35" t="s">
        <v>21</v>
      </c>
      <c r="E72" s="36" t="s">
        <v>266</v>
      </c>
      <c r="F72" s="37" t="s">
        <v>267</v>
      </c>
      <c r="G72" s="38" t="s">
        <v>91</v>
      </c>
      <c r="H72" s="39">
        <v>2</v>
      </c>
      <c r="I72" s="2"/>
      <c r="J72" s="40">
        <f t="shared" si="2"/>
        <v>0</v>
      </c>
      <c r="K72" s="1"/>
      <c r="L72" s="17"/>
    </row>
    <row r="73" spans="2:12" s="14" customFormat="1" ht="24" x14ac:dyDescent="0.2">
      <c r="B73" s="15"/>
      <c r="C73" s="41" t="s">
        <v>241</v>
      </c>
      <c r="D73" s="41" t="s">
        <v>24</v>
      </c>
      <c r="E73" s="42" t="s">
        <v>269</v>
      </c>
      <c r="F73" s="43" t="s">
        <v>270</v>
      </c>
      <c r="G73" s="44" t="s">
        <v>91</v>
      </c>
      <c r="H73" s="45">
        <v>2</v>
      </c>
      <c r="I73" s="2"/>
      <c r="J73" s="40">
        <f t="shared" si="1"/>
        <v>0</v>
      </c>
      <c r="K73" s="1"/>
      <c r="L73" s="17"/>
    </row>
    <row r="74" spans="2:12" s="14" customFormat="1" ht="12" x14ac:dyDescent="0.2">
      <c r="B74" s="15"/>
      <c r="C74" s="35" t="s">
        <v>244</v>
      </c>
      <c r="D74" s="35" t="s">
        <v>21</v>
      </c>
      <c r="E74" s="36" t="s">
        <v>278</v>
      </c>
      <c r="F74" s="37" t="s">
        <v>279</v>
      </c>
      <c r="G74" s="38" t="s">
        <v>91</v>
      </c>
      <c r="H74" s="39">
        <v>2</v>
      </c>
      <c r="I74" s="2"/>
      <c r="J74" s="40">
        <f t="shared" si="1"/>
        <v>0</v>
      </c>
      <c r="K74" s="1"/>
      <c r="L74" s="17"/>
    </row>
    <row r="75" spans="2:12" s="14" customFormat="1" ht="12" x14ac:dyDescent="0.2">
      <c r="B75" s="15"/>
      <c r="C75" s="41" t="s">
        <v>247</v>
      </c>
      <c r="D75" s="41" t="s">
        <v>24</v>
      </c>
      <c r="E75" s="42" t="s">
        <v>281</v>
      </c>
      <c r="F75" s="43" t="s">
        <v>282</v>
      </c>
      <c r="G75" s="44" t="s">
        <v>91</v>
      </c>
      <c r="H75" s="45">
        <v>1</v>
      </c>
      <c r="I75" s="2"/>
      <c r="J75" s="40">
        <f t="shared" si="1"/>
        <v>0</v>
      </c>
      <c r="K75" s="1"/>
      <c r="L75" s="17"/>
    </row>
    <row r="76" spans="2:12" s="14" customFormat="1" ht="12" x14ac:dyDescent="0.2">
      <c r="B76" s="15"/>
      <c r="C76" s="41" t="s">
        <v>250</v>
      </c>
      <c r="D76" s="41" t="s">
        <v>24</v>
      </c>
      <c r="E76" s="42" t="s">
        <v>284</v>
      </c>
      <c r="F76" s="43" t="s">
        <v>285</v>
      </c>
      <c r="G76" s="44" t="s">
        <v>91</v>
      </c>
      <c r="H76" s="45">
        <v>1</v>
      </c>
      <c r="I76" s="2"/>
      <c r="J76" s="40">
        <f t="shared" si="1"/>
        <v>0</v>
      </c>
      <c r="K76" s="1"/>
      <c r="L76" s="17"/>
    </row>
    <row r="77" spans="2:12" s="14" customFormat="1" ht="24" x14ac:dyDescent="0.2">
      <c r="B77" s="15"/>
      <c r="C77" s="35" t="s">
        <v>253</v>
      </c>
      <c r="D77" s="35" t="s">
        <v>21</v>
      </c>
      <c r="E77" s="36" t="s">
        <v>293</v>
      </c>
      <c r="F77" s="37" t="s">
        <v>294</v>
      </c>
      <c r="G77" s="38" t="s">
        <v>91</v>
      </c>
      <c r="H77" s="39">
        <v>2</v>
      </c>
      <c r="I77" s="2"/>
      <c r="J77" s="40">
        <f t="shared" si="1"/>
        <v>0</v>
      </c>
      <c r="K77" s="1"/>
      <c r="L77" s="17"/>
    </row>
    <row r="78" spans="2:12" s="14" customFormat="1" ht="12" x14ac:dyDescent="0.2">
      <c r="B78" s="15"/>
      <c r="C78" s="41" t="s">
        <v>256</v>
      </c>
      <c r="D78" s="41" t="s">
        <v>24</v>
      </c>
      <c r="E78" s="42" t="s">
        <v>296</v>
      </c>
      <c r="F78" s="43" t="s">
        <v>297</v>
      </c>
      <c r="G78" s="44" t="s">
        <v>91</v>
      </c>
      <c r="H78" s="45">
        <v>2</v>
      </c>
      <c r="I78" s="2"/>
      <c r="J78" s="40">
        <f t="shared" si="1"/>
        <v>0</v>
      </c>
      <c r="K78" s="1"/>
      <c r="L78" s="17"/>
    </row>
    <row r="79" spans="2:12" s="14" customFormat="1" ht="12" x14ac:dyDescent="0.2">
      <c r="B79" s="15"/>
      <c r="C79" s="35" t="s">
        <v>259</v>
      </c>
      <c r="D79" s="35" t="s">
        <v>21</v>
      </c>
      <c r="E79" s="36" t="s">
        <v>303</v>
      </c>
      <c r="F79" s="37" t="s">
        <v>304</v>
      </c>
      <c r="G79" s="38" t="s">
        <v>91</v>
      </c>
      <c r="H79" s="39">
        <v>2</v>
      </c>
      <c r="I79" s="2"/>
      <c r="J79" s="40">
        <f t="shared" si="1"/>
        <v>0</v>
      </c>
      <c r="K79" s="1"/>
      <c r="L79" s="17"/>
    </row>
    <row r="80" spans="2:12" s="14" customFormat="1" ht="12" x14ac:dyDescent="0.2">
      <c r="B80" s="15"/>
      <c r="C80" s="41" t="s">
        <v>262</v>
      </c>
      <c r="D80" s="41" t="s">
        <v>24</v>
      </c>
      <c r="E80" s="42" t="s">
        <v>306</v>
      </c>
      <c r="F80" s="43" t="s">
        <v>307</v>
      </c>
      <c r="G80" s="44" t="s">
        <v>91</v>
      </c>
      <c r="H80" s="45">
        <v>2</v>
      </c>
      <c r="I80" s="2"/>
      <c r="J80" s="40">
        <f t="shared" si="1"/>
        <v>0</v>
      </c>
      <c r="K80" s="1"/>
      <c r="L80" s="17"/>
    </row>
    <row r="81" spans="2:12" s="14" customFormat="1" ht="24" x14ac:dyDescent="0.2">
      <c r="B81" s="15"/>
      <c r="C81" s="35" t="s">
        <v>265</v>
      </c>
      <c r="D81" s="35" t="s">
        <v>21</v>
      </c>
      <c r="E81" s="36" t="s">
        <v>299</v>
      </c>
      <c r="F81" s="37" t="s">
        <v>300</v>
      </c>
      <c r="G81" s="38" t="s">
        <v>91</v>
      </c>
      <c r="H81" s="39">
        <v>2</v>
      </c>
      <c r="I81" s="2"/>
      <c r="J81" s="40">
        <f t="shared" si="1"/>
        <v>0</v>
      </c>
      <c r="K81" s="1"/>
      <c r="L81" s="17"/>
    </row>
    <row r="82" spans="2:12" s="14" customFormat="1" ht="12" x14ac:dyDescent="0.2">
      <c r="B82" s="15"/>
      <c r="C82" s="41" t="s">
        <v>268</v>
      </c>
      <c r="D82" s="41" t="s">
        <v>24</v>
      </c>
      <c r="E82" s="42" t="s">
        <v>296</v>
      </c>
      <c r="F82" s="43" t="s">
        <v>297</v>
      </c>
      <c r="G82" s="44" t="s">
        <v>91</v>
      </c>
      <c r="H82" s="45">
        <v>2</v>
      </c>
      <c r="I82" s="2"/>
      <c r="J82" s="40">
        <f t="shared" si="1"/>
        <v>0</v>
      </c>
      <c r="K82" s="1"/>
      <c r="L82" s="17"/>
    </row>
    <row r="83" spans="2:12" s="14" customFormat="1" ht="12" x14ac:dyDescent="0.2">
      <c r="B83" s="15"/>
      <c r="C83" s="35" t="s">
        <v>271</v>
      </c>
      <c r="D83" s="35" t="s">
        <v>21</v>
      </c>
      <c r="E83" s="36" t="s">
        <v>315</v>
      </c>
      <c r="F83" s="37" t="s">
        <v>316</v>
      </c>
      <c r="G83" s="38" t="s">
        <v>91</v>
      </c>
      <c r="H83" s="39">
        <v>10</v>
      </c>
      <c r="I83" s="2"/>
      <c r="J83" s="40">
        <f t="shared" si="1"/>
        <v>0</v>
      </c>
      <c r="K83" s="1"/>
      <c r="L83" s="17"/>
    </row>
    <row r="84" spans="2:12" s="14" customFormat="1" ht="12" x14ac:dyDescent="0.2">
      <c r="B84" s="15"/>
      <c r="C84" s="41" t="s">
        <v>274</v>
      </c>
      <c r="D84" s="41" t="s">
        <v>24</v>
      </c>
      <c r="E84" s="42" t="s">
        <v>318</v>
      </c>
      <c r="F84" s="43" t="s">
        <v>319</v>
      </c>
      <c r="G84" s="44" t="s">
        <v>91</v>
      </c>
      <c r="H84" s="45">
        <v>2</v>
      </c>
      <c r="I84" s="2"/>
      <c r="J84" s="40">
        <f t="shared" si="1"/>
        <v>0</v>
      </c>
      <c r="K84" s="1"/>
      <c r="L84" s="17"/>
    </row>
    <row r="85" spans="2:12" s="14" customFormat="1" ht="12" x14ac:dyDescent="0.2">
      <c r="B85" s="15"/>
      <c r="C85" s="41" t="s">
        <v>277</v>
      </c>
      <c r="D85" s="41" t="s">
        <v>24</v>
      </c>
      <c r="E85" s="42" t="s">
        <v>321</v>
      </c>
      <c r="F85" s="43" t="s">
        <v>322</v>
      </c>
      <c r="G85" s="44" t="s">
        <v>91</v>
      </c>
      <c r="H85" s="45">
        <v>8</v>
      </c>
      <c r="I85" s="2"/>
      <c r="J85" s="40">
        <f t="shared" si="1"/>
        <v>0</v>
      </c>
      <c r="K85" s="1"/>
      <c r="L85" s="17"/>
    </row>
    <row r="86" spans="2:12" s="14" customFormat="1" ht="12" x14ac:dyDescent="0.2">
      <c r="B86" s="15"/>
      <c r="C86" s="35" t="s">
        <v>280</v>
      </c>
      <c r="D86" s="35" t="s">
        <v>21</v>
      </c>
      <c r="E86" s="36" t="s">
        <v>333</v>
      </c>
      <c r="F86" s="37" t="s">
        <v>334</v>
      </c>
      <c r="G86" s="38" t="s">
        <v>91</v>
      </c>
      <c r="H86" s="39">
        <v>2</v>
      </c>
      <c r="I86" s="2"/>
      <c r="J86" s="40">
        <f t="shared" ref="J86:J112" si="3">ROUND(I86*H86,2)</f>
        <v>0</v>
      </c>
      <c r="K86" s="1"/>
      <c r="L86" s="17"/>
    </row>
    <row r="87" spans="2:12" s="14" customFormat="1" ht="12" x14ac:dyDescent="0.2">
      <c r="B87" s="15"/>
      <c r="C87" s="41" t="s">
        <v>283</v>
      </c>
      <c r="D87" s="41" t="s">
        <v>24</v>
      </c>
      <c r="E87" s="42" t="s">
        <v>336</v>
      </c>
      <c r="F87" s="43" t="s">
        <v>337</v>
      </c>
      <c r="G87" s="44" t="s">
        <v>91</v>
      </c>
      <c r="H87" s="45">
        <v>2</v>
      </c>
      <c r="I87" s="2"/>
      <c r="J87" s="40">
        <f t="shared" si="3"/>
        <v>0</v>
      </c>
      <c r="K87" s="1"/>
      <c r="L87" s="17"/>
    </row>
    <row r="88" spans="2:12" s="14" customFormat="1" ht="12" x14ac:dyDescent="0.2">
      <c r="B88" s="15"/>
      <c r="C88" s="41" t="s">
        <v>286</v>
      </c>
      <c r="D88" s="41" t="s">
        <v>24</v>
      </c>
      <c r="E88" s="42" t="s">
        <v>330</v>
      </c>
      <c r="F88" s="43" t="s">
        <v>331</v>
      </c>
      <c r="G88" s="44" t="s">
        <v>91</v>
      </c>
      <c r="H88" s="45">
        <v>2</v>
      </c>
      <c r="I88" s="2"/>
      <c r="J88" s="40">
        <f t="shared" si="3"/>
        <v>0</v>
      </c>
      <c r="K88" s="1"/>
      <c r="L88" s="17"/>
    </row>
    <row r="89" spans="2:12" s="14" customFormat="1" ht="12" x14ac:dyDescent="0.2">
      <c r="B89" s="15"/>
      <c r="C89" s="35" t="s">
        <v>289</v>
      </c>
      <c r="D89" s="35" t="s">
        <v>21</v>
      </c>
      <c r="E89" s="36" t="s">
        <v>340</v>
      </c>
      <c r="F89" s="37" t="s">
        <v>341</v>
      </c>
      <c r="G89" s="38" t="s">
        <v>91</v>
      </c>
      <c r="H89" s="39">
        <v>2</v>
      </c>
      <c r="I89" s="2"/>
      <c r="J89" s="40">
        <f t="shared" si="3"/>
        <v>0</v>
      </c>
      <c r="K89" s="1"/>
      <c r="L89" s="17"/>
    </row>
    <row r="90" spans="2:12" s="14" customFormat="1" ht="12" x14ac:dyDescent="0.2">
      <c r="B90" s="15"/>
      <c r="C90" s="41" t="s">
        <v>292</v>
      </c>
      <c r="D90" s="41" t="s">
        <v>24</v>
      </c>
      <c r="E90" s="42" t="s">
        <v>343</v>
      </c>
      <c r="F90" s="43" t="s">
        <v>344</v>
      </c>
      <c r="G90" s="44" t="s">
        <v>91</v>
      </c>
      <c r="H90" s="45">
        <v>2</v>
      </c>
      <c r="I90" s="2"/>
      <c r="J90" s="40">
        <f t="shared" si="3"/>
        <v>0</v>
      </c>
      <c r="K90" s="1"/>
      <c r="L90" s="17"/>
    </row>
    <row r="91" spans="2:12" s="14" customFormat="1" ht="12" x14ac:dyDescent="0.2">
      <c r="B91" s="15"/>
      <c r="C91" s="41" t="s">
        <v>295</v>
      </c>
      <c r="D91" s="41" t="s">
        <v>24</v>
      </c>
      <c r="E91" s="42" t="s">
        <v>330</v>
      </c>
      <c r="F91" s="43" t="s">
        <v>331</v>
      </c>
      <c r="G91" s="44" t="s">
        <v>91</v>
      </c>
      <c r="H91" s="45">
        <v>2</v>
      </c>
      <c r="I91" s="2"/>
      <c r="J91" s="40">
        <f t="shared" si="3"/>
        <v>0</v>
      </c>
      <c r="K91" s="1"/>
      <c r="L91" s="17"/>
    </row>
    <row r="92" spans="2:12" s="14" customFormat="1" ht="12" x14ac:dyDescent="0.2">
      <c r="B92" s="15"/>
      <c r="C92" s="35" t="s">
        <v>298</v>
      </c>
      <c r="D92" s="35" t="s">
        <v>21</v>
      </c>
      <c r="E92" s="36" t="s">
        <v>347</v>
      </c>
      <c r="F92" s="37" t="s">
        <v>348</v>
      </c>
      <c r="G92" s="38" t="s">
        <v>91</v>
      </c>
      <c r="H92" s="39">
        <v>4</v>
      </c>
      <c r="I92" s="2"/>
      <c r="J92" s="40">
        <f t="shared" si="3"/>
        <v>0</v>
      </c>
      <c r="K92" s="1"/>
      <c r="L92" s="17"/>
    </row>
    <row r="93" spans="2:12" s="14" customFormat="1" ht="12" x14ac:dyDescent="0.2">
      <c r="B93" s="15"/>
      <c r="C93" s="41" t="s">
        <v>301</v>
      </c>
      <c r="D93" s="41" t="s">
        <v>24</v>
      </c>
      <c r="E93" s="42" t="s">
        <v>350</v>
      </c>
      <c r="F93" s="43" t="s">
        <v>351</v>
      </c>
      <c r="G93" s="44" t="s">
        <v>91</v>
      </c>
      <c r="H93" s="45">
        <v>4</v>
      </c>
      <c r="I93" s="2"/>
      <c r="J93" s="40">
        <f t="shared" si="3"/>
        <v>0</v>
      </c>
      <c r="K93" s="1"/>
      <c r="L93" s="17"/>
    </row>
    <row r="94" spans="2:12" s="14" customFormat="1" ht="12" x14ac:dyDescent="0.2">
      <c r="B94" s="15"/>
      <c r="C94" s="41" t="s">
        <v>302</v>
      </c>
      <c r="D94" s="41" t="s">
        <v>24</v>
      </c>
      <c r="E94" s="42" t="s">
        <v>330</v>
      </c>
      <c r="F94" s="43" t="s">
        <v>331</v>
      </c>
      <c r="G94" s="44" t="s">
        <v>91</v>
      </c>
      <c r="H94" s="45">
        <v>4</v>
      </c>
      <c r="I94" s="2"/>
      <c r="J94" s="40">
        <f t="shared" si="3"/>
        <v>0</v>
      </c>
      <c r="K94" s="1"/>
      <c r="L94" s="17"/>
    </row>
    <row r="95" spans="2:12" s="14" customFormat="1" ht="12" x14ac:dyDescent="0.2">
      <c r="B95" s="15"/>
      <c r="C95" s="35" t="s">
        <v>305</v>
      </c>
      <c r="D95" s="35" t="s">
        <v>21</v>
      </c>
      <c r="E95" s="36" t="s">
        <v>354</v>
      </c>
      <c r="F95" s="37" t="s">
        <v>355</v>
      </c>
      <c r="G95" s="38" t="s">
        <v>91</v>
      </c>
      <c r="H95" s="39">
        <v>2</v>
      </c>
      <c r="I95" s="2"/>
      <c r="J95" s="40">
        <f t="shared" si="3"/>
        <v>0</v>
      </c>
      <c r="K95" s="1"/>
      <c r="L95" s="17"/>
    </row>
    <row r="96" spans="2:12" s="14" customFormat="1" ht="12" x14ac:dyDescent="0.2">
      <c r="B96" s="15"/>
      <c r="C96" s="41" t="s">
        <v>308</v>
      </c>
      <c r="D96" s="41" t="s">
        <v>24</v>
      </c>
      <c r="E96" s="42" t="s">
        <v>357</v>
      </c>
      <c r="F96" s="43" t="s">
        <v>358</v>
      </c>
      <c r="G96" s="44" t="s">
        <v>91</v>
      </c>
      <c r="H96" s="45">
        <v>2</v>
      </c>
      <c r="I96" s="2"/>
      <c r="J96" s="40">
        <f t="shared" si="3"/>
        <v>0</v>
      </c>
      <c r="K96" s="1"/>
      <c r="L96" s="17"/>
    </row>
    <row r="97" spans="2:12" s="14" customFormat="1" ht="12" x14ac:dyDescent="0.2">
      <c r="B97" s="15"/>
      <c r="C97" s="41" t="s">
        <v>311</v>
      </c>
      <c r="D97" s="41" t="s">
        <v>24</v>
      </c>
      <c r="E97" s="42" t="s">
        <v>330</v>
      </c>
      <c r="F97" s="43" t="s">
        <v>331</v>
      </c>
      <c r="G97" s="44" t="s">
        <v>91</v>
      </c>
      <c r="H97" s="45">
        <v>2</v>
      </c>
      <c r="I97" s="2"/>
      <c r="J97" s="40">
        <f t="shared" si="3"/>
        <v>0</v>
      </c>
      <c r="K97" s="1"/>
      <c r="L97" s="17"/>
    </row>
    <row r="98" spans="2:12" s="14" customFormat="1" ht="12" x14ac:dyDescent="0.2">
      <c r="B98" s="15"/>
      <c r="C98" s="35" t="s">
        <v>314</v>
      </c>
      <c r="D98" s="35" t="s">
        <v>21</v>
      </c>
      <c r="E98" s="36" t="s">
        <v>361</v>
      </c>
      <c r="F98" s="37" t="s">
        <v>362</v>
      </c>
      <c r="G98" s="38" t="s">
        <v>91</v>
      </c>
      <c r="H98" s="39">
        <v>4</v>
      </c>
      <c r="I98" s="2"/>
      <c r="J98" s="40">
        <f t="shared" si="3"/>
        <v>0</v>
      </c>
      <c r="K98" s="1"/>
      <c r="L98" s="17"/>
    </row>
    <row r="99" spans="2:12" s="14" customFormat="1" ht="12" x14ac:dyDescent="0.2">
      <c r="B99" s="15"/>
      <c r="C99" s="41" t="s">
        <v>317</v>
      </c>
      <c r="D99" s="41" t="s">
        <v>24</v>
      </c>
      <c r="E99" s="42" t="s">
        <v>364</v>
      </c>
      <c r="F99" s="43" t="s">
        <v>365</v>
      </c>
      <c r="G99" s="44" t="s">
        <v>91</v>
      </c>
      <c r="H99" s="45">
        <v>4</v>
      </c>
      <c r="I99" s="2"/>
      <c r="J99" s="40">
        <f t="shared" si="3"/>
        <v>0</v>
      </c>
      <c r="K99" s="1"/>
      <c r="L99" s="17"/>
    </row>
    <row r="100" spans="2:12" s="14" customFormat="1" ht="12" x14ac:dyDescent="0.2">
      <c r="B100" s="15"/>
      <c r="C100" s="41" t="s">
        <v>320</v>
      </c>
      <c r="D100" s="41" t="s">
        <v>24</v>
      </c>
      <c r="E100" s="42" t="s">
        <v>367</v>
      </c>
      <c r="F100" s="43" t="s">
        <v>368</v>
      </c>
      <c r="G100" s="44" t="s">
        <v>91</v>
      </c>
      <c r="H100" s="45">
        <v>4</v>
      </c>
      <c r="I100" s="2"/>
      <c r="J100" s="40">
        <f t="shared" si="3"/>
        <v>0</v>
      </c>
      <c r="K100" s="1"/>
      <c r="L100" s="17"/>
    </row>
    <row r="101" spans="2:12" s="14" customFormat="1" ht="12" x14ac:dyDescent="0.2">
      <c r="B101" s="15"/>
      <c r="C101" s="35" t="s">
        <v>323</v>
      </c>
      <c r="D101" s="35" t="s">
        <v>21</v>
      </c>
      <c r="E101" s="36" t="s">
        <v>370</v>
      </c>
      <c r="F101" s="37" t="s">
        <v>371</v>
      </c>
      <c r="G101" s="38" t="s">
        <v>91</v>
      </c>
      <c r="H101" s="39">
        <v>2</v>
      </c>
      <c r="I101" s="2"/>
      <c r="J101" s="40">
        <f t="shared" si="3"/>
        <v>0</v>
      </c>
      <c r="K101" s="1"/>
      <c r="L101" s="17"/>
    </row>
    <row r="102" spans="2:12" s="14" customFormat="1" ht="12" x14ac:dyDescent="0.2">
      <c r="B102" s="15"/>
      <c r="C102" s="41" t="s">
        <v>326</v>
      </c>
      <c r="D102" s="41" t="s">
        <v>24</v>
      </c>
      <c r="E102" s="42" t="s">
        <v>373</v>
      </c>
      <c r="F102" s="43" t="s">
        <v>374</v>
      </c>
      <c r="G102" s="44" t="s">
        <v>91</v>
      </c>
      <c r="H102" s="45">
        <v>2</v>
      </c>
      <c r="I102" s="2"/>
      <c r="J102" s="40">
        <f t="shared" si="3"/>
        <v>0</v>
      </c>
      <c r="K102" s="1"/>
      <c r="L102" s="17"/>
    </row>
    <row r="103" spans="2:12" s="14" customFormat="1" ht="12" x14ac:dyDescent="0.2">
      <c r="B103" s="15"/>
      <c r="C103" s="35" t="s">
        <v>329</v>
      </c>
      <c r="D103" s="35" t="s">
        <v>21</v>
      </c>
      <c r="E103" s="36" t="s">
        <v>376</v>
      </c>
      <c r="F103" s="37" t="s">
        <v>377</v>
      </c>
      <c r="G103" s="38" t="s">
        <v>91</v>
      </c>
      <c r="H103" s="39">
        <v>16</v>
      </c>
      <c r="I103" s="2"/>
      <c r="J103" s="40">
        <f t="shared" si="3"/>
        <v>0</v>
      </c>
      <c r="K103" s="1"/>
      <c r="L103" s="17"/>
    </row>
    <row r="104" spans="2:12" s="14" customFormat="1" ht="24" x14ac:dyDescent="0.2">
      <c r="B104" s="15"/>
      <c r="C104" s="41" t="s">
        <v>332</v>
      </c>
      <c r="D104" s="41" t="s">
        <v>24</v>
      </c>
      <c r="E104" s="42" t="s">
        <v>379</v>
      </c>
      <c r="F104" s="43" t="s">
        <v>380</v>
      </c>
      <c r="G104" s="44" t="s">
        <v>91</v>
      </c>
      <c r="H104" s="45">
        <v>16</v>
      </c>
      <c r="I104" s="2"/>
      <c r="J104" s="40">
        <f t="shared" si="3"/>
        <v>0</v>
      </c>
      <c r="K104" s="1"/>
      <c r="L104" s="17"/>
    </row>
    <row r="105" spans="2:12" s="14" customFormat="1" ht="12" x14ac:dyDescent="0.2">
      <c r="B105" s="15"/>
      <c r="C105" s="35" t="s">
        <v>335</v>
      </c>
      <c r="D105" s="35" t="s">
        <v>21</v>
      </c>
      <c r="E105" s="36" t="s">
        <v>382</v>
      </c>
      <c r="F105" s="37" t="s">
        <v>383</v>
      </c>
      <c r="G105" s="38" t="s">
        <v>91</v>
      </c>
      <c r="H105" s="39">
        <v>1</v>
      </c>
      <c r="I105" s="2"/>
      <c r="J105" s="40">
        <f t="shared" si="3"/>
        <v>0</v>
      </c>
      <c r="K105" s="1"/>
      <c r="L105" s="17"/>
    </row>
    <row r="106" spans="2:12" s="14" customFormat="1" ht="36" x14ac:dyDescent="0.2">
      <c r="B106" s="15"/>
      <c r="C106" s="41" t="s">
        <v>338</v>
      </c>
      <c r="D106" s="41" t="s">
        <v>24</v>
      </c>
      <c r="E106" s="42" t="s">
        <v>385</v>
      </c>
      <c r="F106" s="43" t="s">
        <v>505</v>
      </c>
      <c r="G106" s="44" t="s">
        <v>91</v>
      </c>
      <c r="H106" s="45">
        <v>1</v>
      </c>
      <c r="I106" s="2"/>
      <c r="J106" s="40">
        <f t="shared" si="3"/>
        <v>0</v>
      </c>
      <c r="K106" s="1"/>
      <c r="L106" s="17"/>
    </row>
    <row r="107" spans="2:12" s="14" customFormat="1" ht="12" x14ac:dyDescent="0.2">
      <c r="B107" s="15"/>
      <c r="C107" s="41" t="s">
        <v>339</v>
      </c>
      <c r="D107" s="41" t="s">
        <v>24</v>
      </c>
      <c r="E107" s="42" t="s">
        <v>388</v>
      </c>
      <c r="F107" s="43" t="s">
        <v>389</v>
      </c>
      <c r="G107" s="44" t="s">
        <v>91</v>
      </c>
      <c r="H107" s="45">
        <v>1</v>
      </c>
      <c r="I107" s="2"/>
      <c r="J107" s="40">
        <f t="shared" si="3"/>
        <v>0</v>
      </c>
      <c r="K107" s="1"/>
      <c r="L107" s="17"/>
    </row>
    <row r="108" spans="2:12" s="14" customFormat="1" ht="12" x14ac:dyDescent="0.2">
      <c r="B108" s="15"/>
      <c r="C108" s="35" t="s">
        <v>342</v>
      </c>
      <c r="D108" s="35" t="s">
        <v>21</v>
      </c>
      <c r="E108" s="36" t="s">
        <v>236</v>
      </c>
      <c r="F108" s="37" t="s">
        <v>237</v>
      </c>
      <c r="G108" s="38" t="s">
        <v>91</v>
      </c>
      <c r="H108" s="39">
        <v>1</v>
      </c>
      <c r="I108" s="2"/>
      <c r="J108" s="40">
        <f t="shared" si="3"/>
        <v>0</v>
      </c>
      <c r="K108" s="1"/>
      <c r="L108" s="17"/>
    </row>
    <row r="109" spans="2:12" s="14" customFormat="1" ht="24" x14ac:dyDescent="0.2">
      <c r="B109" s="15"/>
      <c r="C109" s="41" t="s">
        <v>345</v>
      </c>
      <c r="D109" s="41" t="s">
        <v>24</v>
      </c>
      <c r="E109" s="42" t="s">
        <v>239</v>
      </c>
      <c r="F109" s="43" t="s">
        <v>240</v>
      </c>
      <c r="G109" s="44" t="s">
        <v>91</v>
      </c>
      <c r="H109" s="45">
        <v>1</v>
      </c>
      <c r="I109" s="2"/>
      <c r="J109" s="40">
        <f t="shared" si="3"/>
        <v>0</v>
      </c>
      <c r="K109" s="1"/>
      <c r="L109" s="17"/>
    </row>
    <row r="110" spans="2:12" s="14" customFormat="1" ht="19.5" x14ac:dyDescent="0.2">
      <c r="B110" s="15"/>
      <c r="D110" s="46" t="s">
        <v>23</v>
      </c>
      <c r="F110" s="47" t="s">
        <v>206</v>
      </c>
      <c r="I110" s="9"/>
      <c r="K110" s="9"/>
      <c r="L110" s="17"/>
    </row>
    <row r="111" spans="2:12" s="14" customFormat="1" ht="12" x14ac:dyDescent="0.2">
      <c r="B111" s="15"/>
      <c r="C111" s="35" t="s">
        <v>346</v>
      </c>
      <c r="D111" s="35" t="s">
        <v>21</v>
      </c>
      <c r="E111" s="36" t="s">
        <v>242</v>
      </c>
      <c r="F111" s="37" t="s">
        <v>243</v>
      </c>
      <c r="G111" s="38" t="s">
        <v>91</v>
      </c>
      <c r="H111" s="39">
        <v>1</v>
      </c>
      <c r="I111" s="2"/>
      <c r="J111" s="40">
        <f t="shared" si="3"/>
        <v>0</v>
      </c>
      <c r="K111" s="1"/>
      <c r="L111" s="17"/>
    </row>
    <row r="112" spans="2:12" s="14" customFormat="1" ht="24" x14ac:dyDescent="0.2">
      <c r="B112" s="15"/>
      <c r="C112" s="41" t="s">
        <v>349</v>
      </c>
      <c r="D112" s="41" t="s">
        <v>24</v>
      </c>
      <c r="E112" s="42" t="s">
        <v>245</v>
      </c>
      <c r="F112" s="43" t="s">
        <v>246</v>
      </c>
      <c r="G112" s="44" t="s">
        <v>91</v>
      </c>
      <c r="H112" s="45">
        <v>1</v>
      </c>
      <c r="I112" s="2"/>
      <c r="J112" s="40">
        <f t="shared" si="3"/>
        <v>0</v>
      </c>
      <c r="K112" s="1"/>
      <c r="L112" s="17"/>
    </row>
    <row r="113" spans="2:12" s="14" customFormat="1" ht="19.5" x14ac:dyDescent="0.2">
      <c r="B113" s="15"/>
      <c r="D113" s="46" t="s">
        <v>23</v>
      </c>
      <c r="F113" s="47" t="s">
        <v>206</v>
      </c>
      <c r="I113" s="9"/>
      <c r="K113" s="9"/>
      <c r="L113" s="17"/>
    </row>
    <row r="114" spans="2:12" s="14" customFormat="1" ht="12" x14ac:dyDescent="0.2">
      <c r="B114" s="15"/>
      <c r="C114" s="35" t="s">
        <v>352</v>
      </c>
      <c r="D114" s="35" t="s">
        <v>21</v>
      </c>
      <c r="E114" s="36" t="s">
        <v>248</v>
      </c>
      <c r="F114" s="37" t="s">
        <v>249</v>
      </c>
      <c r="G114" s="38" t="s">
        <v>91</v>
      </c>
      <c r="H114" s="39">
        <v>1</v>
      </c>
      <c r="I114" s="2"/>
      <c r="J114" s="40">
        <f t="shared" ref="J114:J150" si="4">ROUND(I114*H114,2)</f>
        <v>0</v>
      </c>
      <c r="K114" s="1"/>
      <c r="L114" s="17"/>
    </row>
    <row r="115" spans="2:12" s="14" customFormat="1" ht="12" x14ac:dyDescent="0.2">
      <c r="B115" s="15"/>
      <c r="C115" s="35" t="s">
        <v>353</v>
      </c>
      <c r="D115" s="35" t="s">
        <v>21</v>
      </c>
      <c r="E115" s="36" t="s">
        <v>391</v>
      </c>
      <c r="F115" s="37" t="s">
        <v>392</v>
      </c>
      <c r="G115" s="38" t="s">
        <v>91</v>
      </c>
      <c r="H115" s="39">
        <v>1</v>
      </c>
      <c r="I115" s="2"/>
      <c r="J115" s="40">
        <f t="shared" si="4"/>
        <v>0</v>
      </c>
      <c r="K115" s="1"/>
      <c r="L115" s="17"/>
    </row>
    <row r="116" spans="2:12" s="14" customFormat="1" ht="12" x14ac:dyDescent="0.2">
      <c r="B116" s="15"/>
      <c r="C116" s="35" t="s">
        <v>356</v>
      </c>
      <c r="D116" s="35" t="s">
        <v>21</v>
      </c>
      <c r="E116" s="36" t="s">
        <v>394</v>
      </c>
      <c r="F116" s="37" t="s">
        <v>395</v>
      </c>
      <c r="G116" s="38" t="s">
        <v>396</v>
      </c>
      <c r="H116" s="39">
        <v>48</v>
      </c>
      <c r="I116" s="2"/>
      <c r="J116" s="40">
        <f t="shared" si="4"/>
        <v>0</v>
      </c>
      <c r="K116" s="1"/>
      <c r="L116" s="17"/>
    </row>
    <row r="117" spans="2:12" s="14" customFormat="1" ht="12" x14ac:dyDescent="0.2">
      <c r="B117" s="15"/>
      <c r="C117" s="35" t="s">
        <v>359</v>
      </c>
      <c r="D117" s="35" t="s">
        <v>21</v>
      </c>
      <c r="E117" s="36" t="s">
        <v>402</v>
      </c>
      <c r="F117" s="37" t="s">
        <v>403</v>
      </c>
      <c r="G117" s="38" t="s">
        <v>91</v>
      </c>
      <c r="H117" s="39">
        <v>4</v>
      </c>
      <c r="I117" s="2"/>
      <c r="J117" s="40">
        <f t="shared" si="4"/>
        <v>0</v>
      </c>
      <c r="K117" s="1"/>
      <c r="L117" s="17"/>
    </row>
    <row r="118" spans="2:12" s="14" customFormat="1" ht="12" x14ac:dyDescent="0.2">
      <c r="B118" s="15"/>
      <c r="C118" s="35" t="s">
        <v>360</v>
      </c>
      <c r="D118" s="35" t="s">
        <v>21</v>
      </c>
      <c r="E118" s="36" t="s">
        <v>405</v>
      </c>
      <c r="F118" s="37" t="s">
        <v>406</v>
      </c>
      <c r="G118" s="38" t="s">
        <v>91</v>
      </c>
      <c r="H118" s="39">
        <v>14</v>
      </c>
      <c r="I118" s="2"/>
      <c r="J118" s="40">
        <f t="shared" si="4"/>
        <v>0</v>
      </c>
      <c r="K118" s="1"/>
      <c r="L118" s="17"/>
    </row>
    <row r="119" spans="2:12" s="14" customFormat="1" ht="12" x14ac:dyDescent="0.2">
      <c r="B119" s="15"/>
      <c r="C119" s="35" t="s">
        <v>363</v>
      </c>
      <c r="D119" s="35" t="s">
        <v>21</v>
      </c>
      <c r="E119" s="36" t="s">
        <v>398</v>
      </c>
      <c r="F119" s="37" t="s">
        <v>399</v>
      </c>
      <c r="G119" s="38" t="s">
        <v>91</v>
      </c>
      <c r="H119" s="39">
        <v>2</v>
      </c>
      <c r="I119" s="2"/>
      <c r="J119" s="40">
        <f t="shared" si="4"/>
        <v>0</v>
      </c>
      <c r="K119" s="1"/>
      <c r="L119" s="17"/>
    </row>
    <row r="120" spans="2:12" s="14" customFormat="1" ht="12" x14ac:dyDescent="0.2">
      <c r="B120" s="15"/>
      <c r="C120" s="35" t="s">
        <v>366</v>
      </c>
      <c r="D120" s="35" t="s">
        <v>21</v>
      </c>
      <c r="E120" s="36" t="s">
        <v>408</v>
      </c>
      <c r="F120" s="37" t="s">
        <v>409</v>
      </c>
      <c r="G120" s="38" t="s">
        <v>91</v>
      </c>
      <c r="H120" s="39">
        <v>14</v>
      </c>
      <c r="I120" s="2"/>
      <c r="J120" s="40">
        <f t="shared" si="4"/>
        <v>0</v>
      </c>
      <c r="K120" s="1"/>
      <c r="L120" s="17"/>
    </row>
    <row r="121" spans="2:12" s="14" customFormat="1" ht="12" x14ac:dyDescent="0.2">
      <c r="B121" s="15"/>
      <c r="C121" s="35" t="s">
        <v>369</v>
      </c>
      <c r="D121" s="35" t="s">
        <v>21</v>
      </c>
      <c r="E121" s="36" t="s">
        <v>410</v>
      </c>
      <c r="F121" s="37" t="s">
        <v>411</v>
      </c>
      <c r="G121" s="38" t="s">
        <v>91</v>
      </c>
      <c r="H121" s="39">
        <v>16</v>
      </c>
      <c r="I121" s="2"/>
      <c r="J121" s="40">
        <f t="shared" si="4"/>
        <v>0</v>
      </c>
      <c r="K121" s="1"/>
      <c r="L121" s="17"/>
    </row>
    <row r="122" spans="2:12" s="14" customFormat="1" ht="12" x14ac:dyDescent="0.2">
      <c r="B122" s="15"/>
      <c r="C122" s="35">
        <v>102</v>
      </c>
      <c r="D122" s="35" t="s">
        <v>21</v>
      </c>
      <c r="E122" s="36" t="s">
        <v>251</v>
      </c>
      <c r="F122" s="37" t="s">
        <v>252</v>
      </c>
      <c r="G122" s="38" t="s">
        <v>72</v>
      </c>
      <c r="H122" s="39">
        <v>6020</v>
      </c>
      <c r="I122" s="2"/>
      <c r="J122" s="40">
        <f t="shared" si="4"/>
        <v>0</v>
      </c>
      <c r="K122" s="1"/>
      <c r="L122" s="17"/>
    </row>
    <row r="123" spans="2:12" s="30" customFormat="1" ht="25.9" customHeight="1" x14ac:dyDescent="0.2">
      <c r="B123" s="29"/>
      <c r="D123" s="31" t="s">
        <v>18</v>
      </c>
      <c r="E123" s="32" t="s">
        <v>412</v>
      </c>
      <c r="F123" s="32" t="s">
        <v>413</v>
      </c>
      <c r="I123" s="10"/>
      <c r="J123" s="33"/>
      <c r="K123" s="10"/>
      <c r="L123" s="34"/>
    </row>
    <row r="124" spans="2:12" s="14" customFormat="1" ht="12" x14ac:dyDescent="0.2">
      <c r="B124" s="15"/>
      <c r="C124" s="35">
        <v>103</v>
      </c>
      <c r="D124" s="35" t="s">
        <v>21</v>
      </c>
      <c r="E124" s="36" t="s">
        <v>414</v>
      </c>
      <c r="F124" s="37" t="s">
        <v>415</v>
      </c>
      <c r="G124" s="38" t="s">
        <v>91</v>
      </c>
      <c r="H124" s="39">
        <v>1</v>
      </c>
      <c r="I124" s="2"/>
      <c r="J124" s="40">
        <f t="shared" si="4"/>
        <v>0</v>
      </c>
      <c r="K124" s="1"/>
      <c r="L124" s="17"/>
    </row>
    <row r="125" spans="2:12" s="30" customFormat="1" ht="25.9" customHeight="1" x14ac:dyDescent="0.2">
      <c r="B125" s="29"/>
      <c r="D125" s="31" t="s">
        <v>18</v>
      </c>
      <c r="E125" s="32" t="s">
        <v>416</v>
      </c>
      <c r="F125" s="32" t="s">
        <v>417</v>
      </c>
      <c r="I125" s="10"/>
      <c r="J125" s="33"/>
      <c r="K125" s="10"/>
      <c r="L125" s="34"/>
    </row>
    <row r="126" spans="2:12" s="14" customFormat="1" ht="12" x14ac:dyDescent="0.2">
      <c r="B126" s="15"/>
      <c r="C126" s="35">
        <v>104</v>
      </c>
      <c r="D126" s="35" t="s">
        <v>21</v>
      </c>
      <c r="E126" s="36" t="s">
        <v>418</v>
      </c>
      <c r="F126" s="37" t="s">
        <v>419</v>
      </c>
      <c r="G126" s="38" t="s">
        <v>91</v>
      </c>
      <c r="H126" s="39">
        <v>1</v>
      </c>
      <c r="I126" s="2"/>
      <c r="J126" s="40">
        <f t="shared" si="4"/>
        <v>0</v>
      </c>
      <c r="K126" s="1"/>
      <c r="L126" s="17"/>
    </row>
    <row r="127" spans="2:12" s="14" customFormat="1" ht="12" x14ac:dyDescent="0.2">
      <c r="B127" s="15"/>
      <c r="C127" s="35">
        <v>105</v>
      </c>
      <c r="D127" s="35" t="s">
        <v>21</v>
      </c>
      <c r="E127" s="36" t="s">
        <v>420</v>
      </c>
      <c r="F127" s="37" t="s">
        <v>421</v>
      </c>
      <c r="G127" s="38" t="s">
        <v>91</v>
      </c>
      <c r="H127" s="39">
        <v>2</v>
      </c>
      <c r="I127" s="2"/>
      <c r="J127" s="40">
        <f t="shared" si="4"/>
        <v>0</v>
      </c>
      <c r="K127" s="1"/>
      <c r="L127" s="17"/>
    </row>
    <row r="128" spans="2:12" s="14" customFormat="1" ht="12" x14ac:dyDescent="0.2">
      <c r="B128" s="15"/>
      <c r="C128" s="35">
        <v>106</v>
      </c>
      <c r="D128" s="35" t="s">
        <v>21</v>
      </c>
      <c r="E128" s="36" t="s">
        <v>422</v>
      </c>
      <c r="F128" s="37" t="s">
        <v>423</v>
      </c>
      <c r="G128" s="38" t="s">
        <v>91</v>
      </c>
      <c r="H128" s="39">
        <v>4</v>
      </c>
      <c r="I128" s="2"/>
      <c r="J128" s="40">
        <f t="shared" si="4"/>
        <v>0</v>
      </c>
      <c r="K128" s="1"/>
      <c r="L128" s="17"/>
    </row>
    <row r="129" spans="2:12" s="14" customFormat="1" ht="12" x14ac:dyDescent="0.2">
      <c r="B129" s="15"/>
      <c r="C129" s="35">
        <v>107</v>
      </c>
      <c r="D129" s="35" t="s">
        <v>21</v>
      </c>
      <c r="E129" s="36" t="s">
        <v>424</v>
      </c>
      <c r="F129" s="37" t="s">
        <v>425</v>
      </c>
      <c r="G129" s="38" t="s">
        <v>91</v>
      </c>
      <c r="H129" s="39">
        <v>10</v>
      </c>
      <c r="I129" s="2"/>
      <c r="J129" s="40">
        <f t="shared" si="4"/>
        <v>0</v>
      </c>
      <c r="K129" s="1"/>
      <c r="L129" s="17"/>
    </row>
    <row r="130" spans="2:12" s="14" customFormat="1" ht="12" x14ac:dyDescent="0.2">
      <c r="B130" s="15"/>
      <c r="C130" s="35">
        <v>108</v>
      </c>
      <c r="D130" s="35" t="s">
        <v>21</v>
      </c>
      <c r="E130" s="36" t="s">
        <v>426</v>
      </c>
      <c r="F130" s="37" t="s">
        <v>427</v>
      </c>
      <c r="G130" s="38" t="s">
        <v>68</v>
      </c>
      <c r="H130" s="39">
        <v>100</v>
      </c>
      <c r="I130" s="2"/>
      <c r="J130" s="40">
        <f t="shared" si="4"/>
        <v>0</v>
      </c>
      <c r="K130" s="1"/>
      <c r="L130" s="17"/>
    </row>
    <row r="131" spans="2:12" s="14" customFormat="1" ht="12" x14ac:dyDescent="0.2">
      <c r="B131" s="15"/>
      <c r="C131" s="35">
        <v>109</v>
      </c>
      <c r="D131" s="35" t="s">
        <v>21</v>
      </c>
      <c r="E131" s="36" t="s">
        <v>506</v>
      </c>
      <c r="F131" s="37" t="s">
        <v>507</v>
      </c>
      <c r="G131" s="38" t="s">
        <v>72</v>
      </c>
      <c r="H131" s="39">
        <v>686</v>
      </c>
      <c r="I131" s="2"/>
      <c r="J131" s="40">
        <f t="shared" si="4"/>
        <v>0</v>
      </c>
      <c r="K131" s="1"/>
      <c r="L131" s="17"/>
    </row>
    <row r="132" spans="2:12" s="14" customFormat="1" ht="12" x14ac:dyDescent="0.2">
      <c r="B132" s="15"/>
      <c r="C132" s="35">
        <v>110</v>
      </c>
      <c r="D132" s="35" t="s">
        <v>21</v>
      </c>
      <c r="E132" s="36" t="s">
        <v>428</v>
      </c>
      <c r="F132" s="37" t="s">
        <v>429</v>
      </c>
      <c r="G132" s="38" t="s">
        <v>72</v>
      </c>
      <c r="H132" s="39">
        <v>2117</v>
      </c>
      <c r="I132" s="2"/>
      <c r="J132" s="40">
        <f t="shared" si="4"/>
        <v>0</v>
      </c>
      <c r="K132" s="1"/>
      <c r="L132" s="17"/>
    </row>
    <row r="133" spans="2:12" s="14" customFormat="1" ht="12" x14ac:dyDescent="0.2">
      <c r="B133" s="15"/>
      <c r="C133" s="35">
        <v>111</v>
      </c>
      <c r="D133" s="35" t="s">
        <v>21</v>
      </c>
      <c r="E133" s="36" t="s">
        <v>430</v>
      </c>
      <c r="F133" s="37" t="s">
        <v>431</v>
      </c>
      <c r="G133" s="38" t="s">
        <v>72</v>
      </c>
      <c r="H133" s="39">
        <v>17</v>
      </c>
      <c r="I133" s="2"/>
      <c r="J133" s="40">
        <f t="shared" si="4"/>
        <v>0</v>
      </c>
      <c r="K133" s="1"/>
      <c r="L133" s="17"/>
    </row>
    <row r="134" spans="2:12" s="14" customFormat="1" ht="12" x14ac:dyDescent="0.2">
      <c r="B134" s="15"/>
      <c r="C134" s="35">
        <v>112</v>
      </c>
      <c r="D134" s="35" t="s">
        <v>21</v>
      </c>
      <c r="E134" s="36" t="s">
        <v>432</v>
      </c>
      <c r="F134" s="37" t="s">
        <v>433</v>
      </c>
      <c r="G134" s="38" t="s">
        <v>72</v>
      </c>
      <c r="H134" s="39">
        <v>17</v>
      </c>
      <c r="I134" s="2"/>
      <c r="J134" s="40">
        <f t="shared" si="4"/>
        <v>0</v>
      </c>
      <c r="K134" s="1"/>
      <c r="L134" s="17"/>
    </row>
    <row r="135" spans="2:12" s="14" customFormat="1" ht="12" x14ac:dyDescent="0.2">
      <c r="B135" s="15"/>
      <c r="C135" s="41">
        <v>113</v>
      </c>
      <c r="D135" s="41" t="s">
        <v>24</v>
      </c>
      <c r="E135" s="42" t="s">
        <v>434</v>
      </c>
      <c r="F135" s="43" t="s">
        <v>435</v>
      </c>
      <c r="G135" s="44" t="s">
        <v>68</v>
      </c>
      <c r="H135" s="45">
        <v>1.496</v>
      </c>
      <c r="I135" s="2"/>
      <c r="J135" s="40">
        <f t="shared" si="4"/>
        <v>0</v>
      </c>
      <c r="K135" s="1"/>
      <c r="L135" s="17"/>
    </row>
    <row r="136" spans="2:12" s="14" customFormat="1" ht="12" x14ac:dyDescent="0.2">
      <c r="B136" s="15"/>
      <c r="C136" s="41">
        <v>114</v>
      </c>
      <c r="D136" s="41" t="s">
        <v>24</v>
      </c>
      <c r="E136" s="42" t="s">
        <v>436</v>
      </c>
      <c r="F136" s="43" t="s">
        <v>437</v>
      </c>
      <c r="G136" s="44" t="s">
        <v>68</v>
      </c>
      <c r="H136" s="45">
        <v>1.7</v>
      </c>
      <c r="I136" s="2"/>
      <c r="J136" s="40">
        <f t="shared" si="4"/>
        <v>0</v>
      </c>
      <c r="K136" s="1"/>
      <c r="L136" s="17"/>
    </row>
    <row r="137" spans="2:12" s="14" customFormat="1" ht="12" x14ac:dyDescent="0.2">
      <c r="B137" s="15"/>
      <c r="C137" s="41">
        <v>115</v>
      </c>
      <c r="D137" s="41" t="s">
        <v>24</v>
      </c>
      <c r="E137" s="42" t="s">
        <v>438</v>
      </c>
      <c r="F137" s="43" t="s">
        <v>439</v>
      </c>
      <c r="G137" s="44" t="s">
        <v>1039</v>
      </c>
      <c r="H137" s="45">
        <v>1</v>
      </c>
      <c r="I137" s="2"/>
      <c r="J137" s="40">
        <f t="shared" si="4"/>
        <v>0</v>
      </c>
      <c r="K137" s="1"/>
      <c r="L137" s="17"/>
    </row>
    <row r="138" spans="2:12" s="14" customFormat="1" ht="12" x14ac:dyDescent="0.2">
      <c r="B138" s="15"/>
      <c r="C138" s="35">
        <v>116</v>
      </c>
      <c r="D138" s="35" t="s">
        <v>21</v>
      </c>
      <c r="E138" s="36" t="s">
        <v>440</v>
      </c>
      <c r="F138" s="37" t="s">
        <v>441</v>
      </c>
      <c r="G138" s="38" t="s">
        <v>72</v>
      </c>
      <c r="H138" s="39">
        <v>17</v>
      </c>
      <c r="I138" s="2"/>
      <c r="J138" s="40">
        <f t="shared" si="4"/>
        <v>0</v>
      </c>
      <c r="K138" s="1"/>
      <c r="L138" s="17"/>
    </row>
    <row r="139" spans="2:12" s="14" customFormat="1" ht="12" x14ac:dyDescent="0.2">
      <c r="B139" s="15"/>
      <c r="C139" s="35">
        <v>117</v>
      </c>
      <c r="D139" s="35" t="s">
        <v>21</v>
      </c>
      <c r="E139" s="36" t="s">
        <v>442</v>
      </c>
      <c r="F139" s="37" t="s">
        <v>443</v>
      </c>
      <c r="G139" s="38" t="s">
        <v>72</v>
      </c>
      <c r="H139" s="39">
        <v>2803</v>
      </c>
      <c r="I139" s="2"/>
      <c r="J139" s="40">
        <f t="shared" si="4"/>
        <v>0</v>
      </c>
      <c r="K139" s="1"/>
      <c r="L139" s="17"/>
    </row>
    <row r="140" spans="2:12" s="14" customFormat="1" ht="12" x14ac:dyDescent="0.2">
      <c r="B140" s="15"/>
      <c r="C140" s="35">
        <v>118</v>
      </c>
      <c r="D140" s="35" t="s">
        <v>21</v>
      </c>
      <c r="E140" s="36" t="s">
        <v>444</v>
      </c>
      <c r="F140" s="37" t="s">
        <v>445</v>
      </c>
      <c r="G140" s="38" t="s">
        <v>72</v>
      </c>
      <c r="H140" s="39">
        <v>2803</v>
      </c>
      <c r="I140" s="2"/>
      <c r="J140" s="40">
        <f t="shared" si="4"/>
        <v>0</v>
      </c>
      <c r="K140" s="1"/>
      <c r="L140" s="17"/>
    </row>
    <row r="141" spans="2:12" s="14" customFormat="1" ht="12" x14ac:dyDescent="0.2">
      <c r="B141" s="15"/>
      <c r="C141" s="35">
        <v>119</v>
      </c>
      <c r="D141" s="35" t="s">
        <v>21</v>
      </c>
      <c r="E141" s="36" t="s">
        <v>446</v>
      </c>
      <c r="F141" s="37" t="s">
        <v>447</v>
      </c>
      <c r="G141" s="38" t="s">
        <v>72</v>
      </c>
      <c r="H141" s="39">
        <v>27</v>
      </c>
      <c r="I141" s="2"/>
      <c r="J141" s="40">
        <f t="shared" si="4"/>
        <v>0</v>
      </c>
      <c r="K141" s="1"/>
      <c r="L141" s="17"/>
    </row>
    <row r="142" spans="2:12" s="14" customFormat="1" ht="12" x14ac:dyDescent="0.2">
      <c r="B142" s="15"/>
      <c r="C142" s="41">
        <v>120</v>
      </c>
      <c r="D142" s="41" t="s">
        <v>24</v>
      </c>
      <c r="E142" s="42" t="s">
        <v>74</v>
      </c>
      <c r="F142" s="43" t="s">
        <v>75</v>
      </c>
      <c r="G142" s="44" t="s">
        <v>72</v>
      </c>
      <c r="H142" s="45">
        <v>27</v>
      </c>
      <c r="I142" s="2"/>
      <c r="J142" s="40">
        <f t="shared" si="4"/>
        <v>0</v>
      </c>
      <c r="K142" s="1"/>
      <c r="L142" s="17"/>
    </row>
    <row r="143" spans="2:12" s="14" customFormat="1" ht="19.5" x14ac:dyDescent="0.2">
      <c r="B143" s="15"/>
      <c r="D143" s="46" t="s">
        <v>23</v>
      </c>
      <c r="F143" s="47" t="s">
        <v>76</v>
      </c>
      <c r="I143" s="9"/>
      <c r="K143" s="9"/>
      <c r="L143" s="17"/>
    </row>
    <row r="144" spans="2:12" s="14" customFormat="1" ht="12" x14ac:dyDescent="0.2">
      <c r="B144" s="15"/>
      <c r="C144" s="35">
        <v>121</v>
      </c>
      <c r="D144" s="35" t="s">
        <v>21</v>
      </c>
      <c r="E144" s="36" t="s">
        <v>448</v>
      </c>
      <c r="F144" s="37" t="s">
        <v>449</v>
      </c>
      <c r="G144" s="38" t="s">
        <v>72</v>
      </c>
      <c r="H144" s="39">
        <v>686</v>
      </c>
      <c r="I144" s="2"/>
      <c r="J144" s="40">
        <f t="shared" si="4"/>
        <v>0</v>
      </c>
      <c r="K144" s="1"/>
      <c r="L144" s="17"/>
    </row>
    <row r="145" spans="2:12" s="14" customFormat="1" ht="12" x14ac:dyDescent="0.2">
      <c r="B145" s="15"/>
      <c r="C145" s="41">
        <v>122</v>
      </c>
      <c r="D145" s="41" t="s">
        <v>24</v>
      </c>
      <c r="E145" s="42" t="s">
        <v>450</v>
      </c>
      <c r="F145" s="43" t="s">
        <v>449</v>
      </c>
      <c r="G145" s="44" t="s">
        <v>91</v>
      </c>
      <c r="H145" s="45">
        <v>686</v>
      </c>
      <c r="I145" s="2"/>
      <c r="J145" s="40">
        <f t="shared" si="4"/>
        <v>0</v>
      </c>
      <c r="K145" s="1"/>
      <c r="L145" s="17"/>
    </row>
    <row r="146" spans="2:12" s="14" customFormat="1" ht="12" x14ac:dyDescent="0.2">
      <c r="B146" s="15"/>
      <c r="C146" s="35">
        <v>123</v>
      </c>
      <c r="D146" s="35" t="s">
        <v>21</v>
      </c>
      <c r="E146" s="36" t="s">
        <v>508</v>
      </c>
      <c r="F146" s="37" t="s">
        <v>509</v>
      </c>
      <c r="G146" s="38" t="s">
        <v>72</v>
      </c>
      <c r="H146" s="39">
        <v>22</v>
      </c>
      <c r="I146" s="2"/>
      <c r="J146" s="40">
        <f t="shared" si="4"/>
        <v>0</v>
      </c>
      <c r="K146" s="1"/>
      <c r="L146" s="17"/>
    </row>
    <row r="147" spans="2:12" s="14" customFormat="1" ht="12" x14ac:dyDescent="0.2">
      <c r="B147" s="15"/>
      <c r="C147" s="41">
        <v>124</v>
      </c>
      <c r="D147" s="41" t="s">
        <v>24</v>
      </c>
      <c r="E147" s="42" t="s">
        <v>510</v>
      </c>
      <c r="F147" s="43" t="s">
        <v>511</v>
      </c>
      <c r="G147" s="44" t="s">
        <v>72</v>
      </c>
      <c r="H147" s="45">
        <v>22</v>
      </c>
      <c r="I147" s="2"/>
      <c r="J147" s="40">
        <f t="shared" si="4"/>
        <v>0</v>
      </c>
      <c r="K147" s="1"/>
      <c r="L147" s="17"/>
    </row>
    <row r="148" spans="2:12" s="14" customFormat="1" ht="12" x14ac:dyDescent="0.2">
      <c r="B148" s="15"/>
      <c r="C148" s="35">
        <v>125</v>
      </c>
      <c r="D148" s="35" t="s">
        <v>21</v>
      </c>
      <c r="E148" s="36" t="s">
        <v>512</v>
      </c>
      <c r="F148" s="37" t="s">
        <v>513</v>
      </c>
      <c r="G148" s="38" t="s">
        <v>72</v>
      </c>
      <c r="H148" s="39">
        <v>60</v>
      </c>
      <c r="I148" s="2"/>
      <c r="J148" s="40">
        <f t="shared" si="4"/>
        <v>0</v>
      </c>
      <c r="K148" s="1"/>
      <c r="L148" s="17"/>
    </row>
    <row r="149" spans="2:12" s="14" customFormat="1" ht="12" x14ac:dyDescent="0.2">
      <c r="B149" s="15"/>
      <c r="C149" s="35">
        <v>126</v>
      </c>
      <c r="D149" s="35" t="s">
        <v>21</v>
      </c>
      <c r="E149" s="36" t="s">
        <v>514</v>
      </c>
      <c r="F149" s="37" t="s">
        <v>515</v>
      </c>
      <c r="G149" s="38" t="s">
        <v>72</v>
      </c>
      <c r="H149" s="39">
        <v>686</v>
      </c>
      <c r="I149" s="2"/>
      <c r="J149" s="40">
        <f t="shared" si="4"/>
        <v>0</v>
      </c>
      <c r="K149" s="1"/>
      <c r="L149" s="17"/>
    </row>
    <row r="150" spans="2:12" s="14" customFormat="1" ht="12" x14ac:dyDescent="0.2">
      <c r="B150" s="15"/>
      <c r="C150" s="35">
        <v>127</v>
      </c>
      <c r="D150" s="35" t="s">
        <v>21</v>
      </c>
      <c r="E150" s="36" t="s">
        <v>451</v>
      </c>
      <c r="F150" s="37" t="s">
        <v>452</v>
      </c>
      <c r="G150" s="38" t="s">
        <v>72</v>
      </c>
      <c r="H150" s="39">
        <v>2117</v>
      </c>
      <c r="I150" s="2"/>
      <c r="J150" s="40">
        <f t="shared" si="4"/>
        <v>0</v>
      </c>
      <c r="K150" s="1"/>
      <c r="L150" s="17"/>
    </row>
    <row r="151" spans="2:12" s="14" customFormat="1" ht="12" x14ac:dyDescent="0.2">
      <c r="B151" s="15"/>
      <c r="C151" s="35">
        <v>128</v>
      </c>
      <c r="D151" s="35" t="s">
        <v>21</v>
      </c>
      <c r="E151" s="36" t="s">
        <v>453</v>
      </c>
      <c r="F151" s="37" t="s">
        <v>454</v>
      </c>
      <c r="G151" s="38" t="s">
        <v>72</v>
      </c>
      <c r="H151" s="39">
        <v>17</v>
      </c>
      <c r="I151" s="2"/>
      <c r="J151" s="40">
        <f t="shared" si="1"/>
        <v>0</v>
      </c>
      <c r="K151" s="1"/>
      <c r="L151" s="17"/>
    </row>
    <row r="152" spans="2:12" s="14" customFormat="1" ht="12" x14ac:dyDescent="0.2">
      <c r="B152" s="15"/>
      <c r="C152" s="35">
        <v>129</v>
      </c>
      <c r="D152" s="35" t="s">
        <v>21</v>
      </c>
      <c r="E152" s="36" t="s">
        <v>455</v>
      </c>
      <c r="F152" s="37" t="s">
        <v>456</v>
      </c>
      <c r="G152" s="38" t="s">
        <v>457</v>
      </c>
      <c r="H152" s="39">
        <v>1535</v>
      </c>
      <c r="I152" s="2"/>
      <c r="J152" s="40">
        <f t="shared" si="1"/>
        <v>0</v>
      </c>
      <c r="K152" s="1"/>
      <c r="L152" s="17"/>
    </row>
    <row r="153" spans="2:12" s="14" customFormat="1" ht="12" x14ac:dyDescent="0.2">
      <c r="B153" s="15"/>
      <c r="C153" s="35">
        <v>130</v>
      </c>
      <c r="D153" s="35" t="s">
        <v>21</v>
      </c>
      <c r="E153" s="36" t="s">
        <v>458</v>
      </c>
      <c r="F153" s="37" t="s">
        <v>459</v>
      </c>
      <c r="G153" s="38" t="s">
        <v>460</v>
      </c>
      <c r="H153" s="39">
        <v>2.8860000000000001</v>
      </c>
      <c r="I153" s="2"/>
      <c r="J153" s="40">
        <f t="shared" si="1"/>
        <v>0</v>
      </c>
      <c r="K153" s="1"/>
      <c r="L153" s="17"/>
    </row>
    <row r="154" spans="2:12" s="14" customFormat="1" ht="12" x14ac:dyDescent="0.2">
      <c r="B154" s="15"/>
      <c r="C154" s="35">
        <v>131</v>
      </c>
      <c r="D154" s="35" t="s">
        <v>21</v>
      </c>
      <c r="E154" s="36" t="s">
        <v>461</v>
      </c>
      <c r="F154" s="37" t="s">
        <v>462</v>
      </c>
      <c r="G154" s="38" t="s">
        <v>460</v>
      </c>
      <c r="H154" s="39">
        <v>3.0310000000000001</v>
      </c>
      <c r="I154" s="2"/>
      <c r="J154" s="40">
        <f t="shared" si="1"/>
        <v>0</v>
      </c>
      <c r="K154" s="1"/>
      <c r="L154" s="17"/>
    </row>
    <row r="155" spans="2:12" s="30" customFormat="1" ht="25.9" customHeight="1" x14ac:dyDescent="0.2">
      <c r="B155" s="29"/>
      <c r="D155" s="31" t="s">
        <v>18</v>
      </c>
      <c r="E155" s="32" t="s">
        <v>463</v>
      </c>
      <c r="F155" s="32" t="s">
        <v>464</v>
      </c>
      <c r="I155" s="10"/>
      <c r="J155" s="33"/>
      <c r="K155" s="10"/>
      <c r="L155" s="34"/>
    </row>
    <row r="156" spans="2:12" s="14" customFormat="1" ht="12" x14ac:dyDescent="0.2">
      <c r="B156" s="15"/>
      <c r="C156" s="35">
        <v>132</v>
      </c>
      <c r="D156" s="35" t="s">
        <v>21</v>
      </c>
      <c r="E156" s="36" t="s">
        <v>465</v>
      </c>
      <c r="F156" s="37" t="s">
        <v>466</v>
      </c>
      <c r="G156" s="38" t="s">
        <v>467</v>
      </c>
      <c r="H156" s="39">
        <v>1</v>
      </c>
      <c r="I156" s="2"/>
      <c r="J156" s="40">
        <f t="shared" si="1"/>
        <v>0</v>
      </c>
      <c r="K156" s="1"/>
      <c r="L156" s="17"/>
    </row>
    <row r="157" spans="2:12" s="14" customFormat="1" ht="22.9" customHeight="1" x14ac:dyDescent="0.25">
      <c r="B157" s="15"/>
      <c r="C157" s="48" t="s">
        <v>7</v>
      </c>
      <c r="J157" s="49">
        <f>SUM(J12:J156)</f>
        <v>0</v>
      </c>
      <c r="L157" s="17"/>
    </row>
    <row r="158" spans="2:12" s="14" customFormat="1" ht="6.95" customHeight="1" x14ac:dyDescent="0.2">
      <c r="B158" s="50"/>
      <c r="C158" s="51"/>
      <c r="D158" s="51"/>
      <c r="E158" s="51"/>
      <c r="F158" s="51"/>
      <c r="G158" s="51"/>
      <c r="H158" s="51"/>
      <c r="I158" s="51"/>
      <c r="J158" s="51"/>
      <c r="K158" s="51"/>
      <c r="L158" s="52"/>
    </row>
    <row r="160" spans="2:12" x14ac:dyDescent="0.2">
      <c r="J160" s="54"/>
    </row>
    <row r="161" spans="8:8" x14ac:dyDescent="0.2">
      <c r="H161" s="55"/>
    </row>
  </sheetData>
  <sheetProtection algorithmName="SHA-512" hashValue="UTrb7RlCSxSbDJt0p+ciTxoq6JsWjKIwazIIL3R6DcHoqvCunmw0lhVaLdjIIU/d4krtJZiuj1UBxSE0lCEXOg==" saltValue="KhJGNqIbObchY8xPbnIamg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157" xr:uid="{6C6B5261-C328-4FE9-9185-EBD616A6553A}">
      <formula1>ROUND(I11,2)</formula1>
    </dataValidation>
  </dataValidations>
  <hyperlinks>
    <hyperlink ref="O4" location="'Rek. obj.'!A1" display="*späť na Rek. obj." xr:uid="{1380F7CE-BB65-488F-AF8A-DFD7B472A8BD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2900-32D5-4A5D-B272-E3E1ADD1B1C5}">
  <sheetPr>
    <pageSetUpPr fitToPage="1"/>
  </sheetPr>
  <dimension ref="B1:O82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516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66</v>
      </c>
      <c r="F12" s="37" t="s">
        <v>67</v>
      </c>
      <c r="G12" s="38" t="s">
        <v>68</v>
      </c>
      <c r="H12" s="39">
        <v>50</v>
      </c>
      <c r="I12" s="2"/>
      <c r="J12" s="40">
        <f t="shared" ref="J12:J14" si="0">ROUND(I12*H12,2)</f>
        <v>0</v>
      </c>
      <c r="K12" s="1"/>
      <c r="L12" s="17"/>
    </row>
    <row r="13" spans="2:15" s="14" customFormat="1" ht="12" x14ac:dyDescent="0.2">
      <c r="B13" s="15"/>
      <c r="C13" s="35" t="s">
        <v>69</v>
      </c>
      <c r="D13" s="35" t="s">
        <v>21</v>
      </c>
      <c r="E13" s="36" t="s">
        <v>78</v>
      </c>
      <c r="F13" s="37" t="s">
        <v>79</v>
      </c>
      <c r="G13" s="38" t="s">
        <v>72</v>
      </c>
      <c r="H13" s="39">
        <v>112</v>
      </c>
      <c r="I13" s="2"/>
      <c r="J13" s="40">
        <f t="shared" si="0"/>
        <v>0</v>
      </c>
      <c r="K13" s="1"/>
      <c r="L13" s="17"/>
    </row>
    <row r="14" spans="2:15" s="14" customFormat="1" ht="12" x14ac:dyDescent="0.2">
      <c r="B14" s="15"/>
      <c r="C14" s="41" t="s">
        <v>73</v>
      </c>
      <c r="D14" s="41" t="s">
        <v>24</v>
      </c>
      <c r="E14" s="42" t="s">
        <v>81</v>
      </c>
      <c r="F14" s="43" t="s">
        <v>82</v>
      </c>
      <c r="G14" s="44" t="s">
        <v>72</v>
      </c>
      <c r="H14" s="45">
        <v>112</v>
      </c>
      <c r="I14" s="2"/>
      <c r="J14" s="40">
        <f t="shared" si="0"/>
        <v>0</v>
      </c>
      <c r="K14" s="1"/>
      <c r="L14" s="17"/>
    </row>
    <row r="15" spans="2:15" s="14" customFormat="1" ht="19.5" x14ac:dyDescent="0.2">
      <c r="B15" s="15"/>
      <c r="D15" s="46" t="s">
        <v>23</v>
      </c>
      <c r="F15" s="47" t="s">
        <v>76</v>
      </c>
      <c r="I15" s="9"/>
      <c r="K15" s="9"/>
      <c r="L15" s="17"/>
    </row>
    <row r="16" spans="2:15" s="14" customFormat="1" ht="24" x14ac:dyDescent="0.2">
      <c r="B16" s="15"/>
      <c r="C16" s="35" t="s">
        <v>77</v>
      </c>
      <c r="D16" s="35" t="s">
        <v>21</v>
      </c>
      <c r="E16" s="36" t="s">
        <v>84</v>
      </c>
      <c r="F16" s="37" t="s">
        <v>85</v>
      </c>
      <c r="G16" s="38" t="s">
        <v>68</v>
      </c>
      <c r="H16" s="39">
        <v>1.2</v>
      </c>
      <c r="I16" s="2"/>
      <c r="J16" s="40">
        <f>ROUND(I16*H16,2)</f>
        <v>0</v>
      </c>
      <c r="K16" s="1"/>
      <c r="L16" s="17"/>
    </row>
    <row r="17" spans="2:12" s="30" customFormat="1" ht="25.9" customHeight="1" x14ac:dyDescent="0.2">
      <c r="B17" s="29"/>
      <c r="D17" s="31" t="s">
        <v>18</v>
      </c>
      <c r="E17" s="32" t="s">
        <v>24</v>
      </c>
      <c r="F17" s="32" t="s">
        <v>92</v>
      </c>
      <c r="I17" s="10"/>
      <c r="J17" s="33"/>
      <c r="K17" s="10"/>
      <c r="L17" s="34"/>
    </row>
    <row r="18" spans="2:12" s="30" customFormat="1" ht="25.9" customHeight="1" x14ac:dyDescent="0.2">
      <c r="B18" s="29"/>
      <c r="D18" s="31" t="s">
        <v>18</v>
      </c>
      <c r="E18" s="32" t="s">
        <v>93</v>
      </c>
      <c r="F18" s="32" t="s">
        <v>94</v>
      </c>
      <c r="I18" s="10"/>
      <c r="J18" s="33"/>
      <c r="K18" s="10"/>
      <c r="L18" s="34"/>
    </row>
    <row r="19" spans="2:12" s="14" customFormat="1" ht="12" x14ac:dyDescent="0.2">
      <c r="B19" s="15"/>
      <c r="C19" s="35" t="s">
        <v>80</v>
      </c>
      <c r="D19" s="35" t="s">
        <v>21</v>
      </c>
      <c r="E19" s="36" t="s">
        <v>98</v>
      </c>
      <c r="F19" s="37" t="s">
        <v>99</v>
      </c>
      <c r="G19" s="38" t="s">
        <v>72</v>
      </c>
      <c r="H19" s="39">
        <v>60</v>
      </c>
      <c r="I19" s="2"/>
      <c r="J19" s="40">
        <f t="shared" ref="J19:J77" si="1">ROUND(I19*H19,2)</f>
        <v>0</v>
      </c>
      <c r="K19" s="1"/>
      <c r="L19" s="17"/>
    </row>
    <row r="20" spans="2:12" s="14" customFormat="1" ht="12" x14ac:dyDescent="0.2">
      <c r="B20" s="15"/>
      <c r="C20" s="41" t="s">
        <v>83</v>
      </c>
      <c r="D20" s="41" t="s">
        <v>24</v>
      </c>
      <c r="E20" s="42" t="s">
        <v>101</v>
      </c>
      <c r="F20" s="43" t="s">
        <v>102</v>
      </c>
      <c r="G20" s="44" t="s">
        <v>103</v>
      </c>
      <c r="H20" s="45">
        <v>56.52</v>
      </c>
      <c r="I20" s="2"/>
      <c r="J20" s="40">
        <f t="shared" si="1"/>
        <v>0</v>
      </c>
      <c r="K20" s="1"/>
      <c r="L20" s="17"/>
    </row>
    <row r="21" spans="2:12" s="30" customFormat="1" ht="25.9" customHeight="1" x14ac:dyDescent="0.2">
      <c r="B21" s="29"/>
      <c r="D21" s="31" t="s">
        <v>18</v>
      </c>
      <c r="E21" s="32" t="s">
        <v>128</v>
      </c>
      <c r="F21" s="32" t="s">
        <v>129</v>
      </c>
      <c r="I21" s="10"/>
      <c r="J21" s="33"/>
      <c r="K21" s="10"/>
      <c r="L21" s="34"/>
    </row>
    <row r="22" spans="2:12" s="14" customFormat="1" ht="12" x14ac:dyDescent="0.2">
      <c r="B22" s="15"/>
      <c r="C22" s="35" t="s">
        <v>88</v>
      </c>
      <c r="D22" s="35" t="s">
        <v>21</v>
      </c>
      <c r="E22" s="36" t="s">
        <v>131</v>
      </c>
      <c r="F22" s="37" t="s">
        <v>132</v>
      </c>
      <c r="G22" s="38" t="s">
        <v>91</v>
      </c>
      <c r="H22" s="39">
        <v>3</v>
      </c>
      <c r="I22" s="2"/>
      <c r="J22" s="40">
        <f t="shared" si="1"/>
        <v>0</v>
      </c>
      <c r="K22" s="1"/>
      <c r="L22" s="17"/>
    </row>
    <row r="23" spans="2:12" s="14" customFormat="1" ht="24" x14ac:dyDescent="0.2">
      <c r="B23" s="15"/>
      <c r="C23" s="35" t="s">
        <v>95</v>
      </c>
      <c r="D23" s="35" t="s">
        <v>21</v>
      </c>
      <c r="E23" s="36" t="s">
        <v>134</v>
      </c>
      <c r="F23" s="37" t="s">
        <v>135</v>
      </c>
      <c r="G23" s="38" t="s">
        <v>72</v>
      </c>
      <c r="H23" s="39">
        <v>545</v>
      </c>
      <c r="I23" s="2"/>
      <c r="J23" s="40">
        <f t="shared" si="1"/>
        <v>0</v>
      </c>
      <c r="K23" s="1"/>
      <c r="L23" s="17"/>
    </row>
    <row r="24" spans="2:12" s="14" customFormat="1" ht="12" x14ac:dyDescent="0.2">
      <c r="B24" s="15"/>
      <c r="C24" s="41" t="s">
        <v>86</v>
      </c>
      <c r="D24" s="41" t="s">
        <v>24</v>
      </c>
      <c r="E24" s="42" t="s">
        <v>137</v>
      </c>
      <c r="F24" s="43" t="s">
        <v>138</v>
      </c>
      <c r="G24" s="44" t="s">
        <v>72</v>
      </c>
      <c r="H24" s="45">
        <v>545</v>
      </c>
      <c r="I24" s="2"/>
      <c r="J24" s="40">
        <f t="shared" si="1"/>
        <v>0</v>
      </c>
      <c r="K24" s="1"/>
      <c r="L24" s="17"/>
    </row>
    <row r="25" spans="2:12" s="14" customFormat="1" ht="24" x14ac:dyDescent="0.2">
      <c r="B25" s="15"/>
      <c r="C25" s="35" t="s">
        <v>100</v>
      </c>
      <c r="D25" s="35" t="s">
        <v>21</v>
      </c>
      <c r="E25" s="36" t="s">
        <v>155</v>
      </c>
      <c r="F25" s="37" t="s">
        <v>156</v>
      </c>
      <c r="G25" s="38" t="s">
        <v>72</v>
      </c>
      <c r="H25" s="39">
        <v>6250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41" t="s">
        <v>104</v>
      </c>
      <c r="D26" s="41" t="s">
        <v>24</v>
      </c>
      <c r="E26" s="42" t="s">
        <v>161</v>
      </c>
      <c r="F26" s="43" t="s">
        <v>162</v>
      </c>
      <c r="G26" s="44" t="s">
        <v>72</v>
      </c>
      <c r="H26" s="45">
        <v>6250</v>
      </c>
      <c r="I26" s="2"/>
      <c r="J26" s="40">
        <f t="shared" si="1"/>
        <v>0</v>
      </c>
      <c r="K26" s="1"/>
      <c r="L26" s="17"/>
    </row>
    <row r="27" spans="2:12" s="14" customFormat="1" ht="12" x14ac:dyDescent="0.2">
      <c r="B27" s="15"/>
      <c r="C27" s="35" t="s">
        <v>107</v>
      </c>
      <c r="D27" s="35" t="s">
        <v>21</v>
      </c>
      <c r="E27" s="36" t="s">
        <v>182</v>
      </c>
      <c r="F27" s="37" t="s">
        <v>183</v>
      </c>
      <c r="G27" s="38" t="s">
        <v>91</v>
      </c>
      <c r="H27" s="39">
        <v>6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41" t="s">
        <v>110</v>
      </c>
      <c r="D28" s="41" t="s">
        <v>24</v>
      </c>
      <c r="E28" s="42" t="s">
        <v>185</v>
      </c>
      <c r="F28" s="43" t="s">
        <v>186</v>
      </c>
      <c r="G28" s="44" t="s">
        <v>91</v>
      </c>
      <c r="H28" s="45">
        <v>6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35" t="s">
        <v>113</v>
      </c>
      <c r="D29" s="35" t="s">
        <v>21</v>
      </c>
      <c r="E29" s="36" t="s">
        <v>191</v>
      </c>
      <c r="F29" s="37" t="s">
        <v>192</v>
      </c>
      <c r="G29" s="38" t="s">
        <v>91</v>
      </c>
      <c r="H29" s="39">
        <v>72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35" t="s">
        <v>116</v>
      </c>
      <c r="D30" s="35" t="s">
        <v>21</v>
      </c>
      <c r="E30" s="36" t="s">
        <v>194</v>
      </c>
      <c r="F30" s="37" t="s">
        <v>195</v>
      </c>
      <c r="G30" s="38" t="s">
        <v>91</v>
      </c>
      <c r="H30" s="39">
        <v>6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35" t="s">
        <v>119</v>
      </c>
      <c r="D31" s="35" t="s">
        <v>21</v>
      </c>
      <c r="E31" s="36" t="s">
        <v>197</v>
      </c>
      <c r="F31" s="37" t="s">
        <v>198</v>
      </c>
      <c r="G31" s="38" t="s">
        <v>199</v>
      </c>
      <c r="H31" s="39">
        <v>36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35" t="s">
        <v>122</v>
      </c>
      <c r="D32" s="35" t="s">
        <v>21</v>
      </c>
      <c r="E32" s="36" t="s">
        <v>201</v>
      </c>
      <c r="F32" s="37" t="s">
        <v>202</v>
      </c>
      <c r="G32" s="38" t="s">
        <v>72</v>
      </c>
      <c r="H32" s="39">
        <v>12500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41" t="s">
        <v>125</v>
      </c>
      <c r="D33" s="41" t="s">
        <v>24</v>
      </c>
      <c r="E33" s="42" t="s">
        <v>204</v>
      </c>
      <c r="F33" s="43" t="s">
        <v>205</v>
      </c>
      <c r="G33" s="44" t="s">
        <v>72</v>
      </c>
      <c r="H33" s="45">
        <v>12500</v>
      </c>
      <c r="I33" s="2"/>
      <c r="J33" s="40">
        <f t="shared" si="1"/>
        <v>0</v>
      </c>
      <c r="K33" s="1"/>
      <c r="L33" s="17"/>
    </row>
    <row r="34" spans="2:12" s="14" customFormat="1" ht="19.5" x14ac:dyDescent="0.2">
      <c r="B34" s="15"/>
      <c r="D34" s="46" t="s">
        <v>23</v>
      </c>
      <c r="F34" s="47" t="s">
        <v>206</v>
      </c>
      <c r="I34" s="9"/>
      <c r="K34" s="9"/>
      <c r="L34" s="17"/>
    </row>
    <row r="35" spans="2:12" s="14" customFormat="1" ht="12" x14ac:dyDescent="0.2">
      <c r="B35" s="15"/>
      <c r="C35" s="35" t="s">
        <v>130</v>
      </c>
      <c r="D35" s="35" t="s">
        <v>21</v>
      </c>
      <c r="E35" s="36" t="s">
        <v>212</v>
      </c>
      <c r="F35" s="37" t="s">
        <v>213</v>
      </c>
      <c r="G35" s="38" t="s">
        <v>91</v>
      </c>
      <c r="H35" s="39">
        <v>2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35" t="s">
        <v>133</v>
      </c>
      <c r="D36" s="35" t="s">
        <v>21</v>
      </c>
      <c r="E36" s="36" t="s">
        <v>376</v>
      </c>
      <c r="F36" s="37" t="s">
        <v>377</v>
      </c>
      <c r="G36" s="38" t="s">
        <v>91</v>
      </c>
      <c r="H36" s="39">
        <v>2</v>
      </c>
      <c r="I36" s="2"/>
      <c r="J36" s="40">
        <f t="shared" si="1"/>
        <v>0</v>
      </c>
      <c r="K36" s="1"/>
      <c r="L36" s="17"/>
    </row>
    <row r="37" spans="2:12" s="14" customFormat="1" ht="24" x14ac:dyDescent="0.2">
      <c r="B37" s="15"/>
      <c r="C37" s="41" t="s">
        <v>136</v>
      </c>
      <c r="D37" s="41" t="s">
        <v>24</v>
      </c>
      <c r="E37" s="42" t="s">
        <v>379</v>
      </c>
      <c r="F37" s="43" t="s">
        <v>380</v>
      </c>
      <c r="G37" s="44" t="s">
        <v>91</v>
      </c>
      <c r="H37" s="45">
        <v>2</v>
      </c>
      <c r="I37" s="2"/>
      <c r="J37" s="40">
        <f t="shared" si="1"/>
        <v>0</v>
      </c>
      <c r="K37" s="1"/>
      <c r="L37" s="17"/>
    </row>
    <row r="38" spans="2:12" s="14" customFormat="1" ht="24" x14ac:dyDescent="0.2">
      <c r="B38" s="15"/>
      <c r="C38" s="35" t="s">
        <v>139</v>
      </c>
      <c r="D38" s="35" t="s">
        <v>21</v>
      </c>
      <c r="E38" s="36" t="s">
        <v>476</v>
      </c>
      <c r="F38" s="37" t="s">
        <v>477</v>
      </c>
      <c r="G38" s="38" t="s">
        <v>91</v>
      </c>
      <c r="H38" s="39">
        <v>1</v>
      </c>
      <c r="I38" s="2"/>
      <c r="J38" s="40">
        <f t="shared" si="1"/>
        <v>0</v>
      </c>
      <c r="K38" s="1"/>
      <c r="L38" s="17"/>
    </row>
    <row r="39" spans="2:12" s="14" customFormat="1" ht="36" x14ac:dyDescent="0.2">
      <c r="B39" s="15"/>
      <c r="C39" s="41" t="s">
        <v>142</v>
      </c>
      <c r="D39" s="41" t="s">
        <v>24</v>
      </c>
      <c r="E39" s="42" t="s">
        <v>478</v>
      </c>
      <c r="F39" s="43" t="s">
        <v>479</v>
      </c>
      <c r="G39" s="44" t="s">
        <v>91</v>
      </c>
      <c r="H39" s="45">
        <v>1</v>
      </c>
      <c r="I39" s="2"/>
      <c r="J39" s="40">
        <f t="shared" si="1"/>
        <v>0</v>
      </c>
      <c r="K39" s="1"/>
      <c r="L39" s="17"/>
    </row>
    <row r="40" spans="2:12" s="14" customFormat="1" ht="29.25" x14ac:dyDescent="0.2">
      <c r="B40" s="15"/>
      <c r="D40" s="46" t="s">
        <v>23</v>
      </c>
      <c r="F40" s="47" t="s">
        <v>480</v>
      </c>
      <c r="I40" s="9"/>
      <c r="K40" s="9"/>
      <c r="L40" s="17"/>
    </row>
    <row r="41" spans="2:12" s="14" customFormat="1" ht="12" x14ac:dyDescent="0.2">
      <c r="B41" s="15"/>
      <c r="C41" s="41" t="s">
        <v>145</v>
      </c>
      <c r="D41" s="41" t="s">
        <v>24</v>
      </c>
      <c r="E41" s="42" t="s">
        <v>481</v>
      </c>
      <c r="F41" s="43" t="s">
        <v>482</v>
      </c>
      <c r="G41" s="44" t="s">
        <v>91</v>
      </c>
      <c r="H41" s="45">
        <v>1</v>
      </c>
      <c r="I41" s="2"/>
      <c r="J41" s="40">
        <f t="shared" si="1"/>
        <v>0</v>
      </c>
      <c r="K41" s="1"/>
      <c r="L41" s="17"/>
    </row>
    <row r="42" spans="2:12" s="14" customFormat="1" ht="29.25" x14ac:dyDescent="0.2">
      <c r="B42" s="15"/>
      <c r="D42" s="46" t="s">
        <v>23</v>
      </c>
      <c r="F42" s="47" t="s">
        <v>480</v>
      </c>
      <c r="I42" s="9"/>
      <c r="K42" s="9"/>
      <c r="L42" s="17"/>
    </row>
    <row r="43" spans="2:12" s="14" customFormat="1" ht="12" x14ac:dyDescent="0.2">
      <c r="B43" s="15"/>
      <c r="C43" s="35" t="s">
        <v>148</v>
      </c>
      <c r="D43" s="35" t="s">
        <v>21</v>
      </c>
      <c r="E43" s="36" t="s">
        <v>494</v>
      </c>
      <c r="F43" s="37" t="s">
        <v>243</v>
      </c>
      <c r="G43" s="38" t="s">
        <v>91</v>
      </c>
      <c r="H43" s="39">
        <v>1</v>
      </c>
      <c r="I43" s="2"/>
      <c r="J43" s="40">
        <f t="shared" si="1"/>
        <v>0</v>
      </c>
      <c r="K43" s="1"/>
      <c r="L43" s="17"/>
    </row>
    <row r="44" spans="2:12" s="14" customFormat="1" ht="24" x14ac:dyDescent="0.2">
      <c r="B44" s="15"/>
      <c r="C44" s="41" t="s">
        <v>151</v>
      </c>
      <c r="D44" s="41" t="s">
        <v>24</v>
      </c>
      <c r="E44" s="42" t="s">
        <v>517</v>
      </c>
      <c r="F44" s="43" t="s">
        <v>518</v>
      </c>
      <c r="G44" s="44" t="s">
        <v>91</v>
      </c>
      <c r="H44" s="45">
        <v>1</v>
      </c>
      <c r="I44" s="2"/>
      <c r="J44" s="40">
        <f t="shared" si="1"/>
        <v>0</v>
      </c>
      <c r="K44" s="1"/>
      <c r="L44" s="17"/>
    </row>
    <row r="45" spans="2:12" s="14" customFormat="1" ht="19.5" x14ac:dyDescent="0.2">
      <c r="B45" s="15"/>
      <c r="D45" s="46" t="s">
        <v>23</v>
      </c>
      <c r="F45" s="47" t="s">
        <v>206</v>
      </c>
      <c r="I45" s="9"/>
      <c r="K45" s="9"/>
      <c r="L45" s="17"/>
    </row>
    <row r="46" spans="2:12" s="14" customFormat="1" ht="12" x14ac:dyDescent="0.2">
      <c r="B46" s="15"/>
      <c r="C46" s="35" t="s">
        <v>154</v>
      </c>
      <c r="D46" s="35" t="s">
        <v>21</v>
      </c>
      <c r="E46" s="36" t="s">
        <v>394</v>
      </c>
      <c r="F46" s="37" t="s">
        <v>395</v>
      </c>
      <c r="G46" s="38" t="s">
        <v>396</v>
      </c>
      <c r="H46" s="39">
        <v>8</v>
      </c>
      <c r="I46" s="2"/>
      <c r="J46" s="40">
        <f>ROUND(I46*H46,2)</f>
        <v>0</v>
      </c>
      <c r="K46" s="1"/>
      <c r="L46" s="17"/>
    </row>
    <row r="47" spans="2:12" s="14" customFormat="1" ht="12" x14ac:dyDescent="0.2">
      <c r="B47" s="15"/>
      <c r="C47" s="35" t="s">
        <v>157</v>
      </c>
      <c r="D47" s="35" t="s">
        <v>21</v>
      </c>
      <c r="E47" s="36" t="s">
        <v>410</v>
      </c>
      <c r="F47" s="37" t="s">
        <v>411</v>
      </c>
      <c r="G47" s="38" t="s">
        <v>91</v>
      </c>
      <c r="H47" s="39">
        <v>2</v>
      </c>
      <c r="I47" s="2"/>
      <c r="J47" s="40">
        <f t="shared" ref="J47:J71" si="2">ROUND(I47*H47,2)</f>
        <v>0</v>
      </c>
      <c r="K47" s="1"/>
      <c r="L47" s="17"/>
    </row>
    <row r="48" spans="2:12" s="14" customFormat="1" ht="12" x14ac:dyDescent="0.2">
      <c r="B48" s="15"/>
      <c r="C48" s="35" t="s">
        <v>160</v>
      </c>
      <c r="D48" s="35" t="s">
        <v>21</v>
      </c>
      <c r="E48" s="36" t="s">
        <v>497</v>
      </c>
      <c r="F48" s="37" t="s">
        <v>498</v>
      </c>
      <c r="G48" s="38" t="s">
        <v>91</v>
      </c>
      <c r="H48" s="39">
        <v>1</v>
      </c>
      <c r="I48" s="2"/>
      <c r="J48" s="40">
        <f t="shared" si="2"/>
        <v>0</v>
      </c>
      <c r="K48" s="1"/>
      <c r="L48" s="17"/>
    </row>
    <row r="49" spans="2:12" s="14" customFormat="1" ht="12" x14ac:dyDescent="0.2">
      <c r="B49" s="15"/>
      <c r="C49" s="35" t="s">
        <v>163</v>
      </c>
      <c r="D49" s="35" t="s">
        <v>21</v>
      </c>
      <c r="E49" s="36" t="s">
        <v>499</v>
      </c>
      <c r="F49" s="37" t="s">
        <v>500</v>
      </c>
      <c r="G49" s="38" t="s">
        <v>467</v>
      </c>
      <c r="H49" s="39">
        <v>1</v>
      </c>
      <c r="I49" s="2"/>
      <c r="J49" s="40">
        <f t="shared" si="2"/>
        <v>0</v>
      </c>
      <c r="K49" s="1"/>
      <c r="L49" s="17"/>
    </row>
    <row r="50" spans="2:12" s="14" customFormat="1" ht="12" x14ac:dyDescent="0.2">
      <c r="B50" s="15"/>
      <c r="C50" s="35">
        <v>31</v>
      </c>
      <c r="D50" s="35" t="s">
        <v>21</v>
      </c>
      <c r="E50" s="36" t="s">
        <v>251</v>
      </c>
      <c r="F50" s="37" t="s">
        <v>252</v>
      </c>
      <c r="G50" s="38" t="s">
        <v>72</v>
      </c>
      <c r="H50" s="39">
        <v>12500</v>
      </c>
      <c r="I50" s="2"/>
      <c r="J50" s="40">
        <f t="shared" si="2"/>
        <v>0</v>
      </c>
      <c r="K50" s="1"/>
      <c r="L50" s="17"/>
    </row>
    <row r="51" spans="2:12" s="30" customFormat="1" ht="25.9" customHeight="1" x14ac:dyDescent="0.2">
      <c r="B51" s="29"/>
      <c r="D51" s="31" t="s">
        <v>18</v>
      </c>
      <c r="E51" s="32" t="s">
        <v>416</v>
      </c>
      <c r="F51" s="32" t="s">
        <v>417</v>
      </c>
      <c r="I51" s="10"/>
      <c r="J51" s="33"/>
      <c r="K51" s="10"/>
      <c r="L51" s="34"/>
    </row>
    <row r="52" spans="2:12" s="14" customFormat="1" ht="12" x14ac:dyDescent="0.2">
      <c r="B52" s="15"/>
      <c r="C52" s="35">
        <v>32</v>
      </c>
      <c r="D52" s="35" t="s">
        <v>21</v>
      </c>
      <c r="E52" s="36" t="s">
        <v>426</v>
      </c>
      <c r="F52" s="37" t="s">
        <v>427</v>
      </c>
      <c r="G52" s="38" t="s">
        <v>68</v>
      </c>
      <c r="H52" s="39">
        <v>50</v>
      </c>
      <c r="I52" s="2"/>
      <c r="J52" s="40">
        <f t="shared" si="2"/>
        <v>0</v>
      </c>
      <c r="K52" s="1"/>
      <c r="L52" s="17"/>
    </row>
    <row r="53" spans="2:12" s="14" customFormat="1" ht="12" x14ac:dyDescent="0.2">
      <c r="B53" s="15"/>
      <c r="C53" s="35">
        <v>33</v>
      </c>
      <c r="D53" s="35" t="s">
        <v>21</v>
      </c>
      <c r="E53" s="36" t="s">
        <v>519</v>
      </c>
      <c r="F53" s="37" t="s">
        <v>520</v>
      </c>
      <c r="G53" s="38" t="s">
        <v>72</v>
      </c>
      <c r="H53" s="39">
        <v>21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35">
        <v>34</v>
      </c>
      <c r="D54" s="35" t="s">
        <v>21</v>
      </c>
      <c r="E54" s="36" t="s">
        <v>428</v>
      </c>
      <c r="F54" s="37" t="s">
        <v>429</v>
      </c>
      <c r="G54" s="38" t="s">
        <v>72</v>
      </c>
      <c r="H54" s="39">
        <v>5576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35">
        <v>35</v>
      </c>
      <c r="D55" s="35" t="s">
        <v>21</v>
      </c>
      <c r="E55" s="36" t="s">
        <v>430</v>
      </c>
      <c r="F55" s="37" t="s">
        <v>431</v>
      </c>
      <c r="G55" s="38" t="s">
        <v>72</v>
      </c>
      <c r="H55" s="39">
        <v>143</v>
      </c>
      <c r="I55" s="2"/>
      <c r="J55" s="40">
        <f t="shared" si="2"/>
        <v>0</v>
      </c>
      <c r="K55" s="1"/>
      <c r="L55" s="17"/>
    </row>
    <row r="56" spans="2:12" s="14" customFormat="1" ht="12" x14ac:dyDescent="0.2">
      <c r="B56" s="15"/>
      <c r="C56" s="35">
        <v>36</v>
      </c>
      <c r="D56" s="35" t="s">
        <v>21</v>
      </c>
      <c r="E56" s="36" t="s">
        <v>432</v>
      </c>
      <c r="F56" s="37" t="s">
        <v>433</v>
      </c>
      <c r="G56" s="38" t="s">
        <v>72</v>
      </c>
      <c r="H56" s="39">
        <v>143</v>
      </c>
      <c r="I56" s="2"/>
      <c r="J56" s="40">
        <f t="shared" si="2"/>
        <v>0</v>
      </c>
      <c r="K56" s="1"/>
      <c r="L56" s="17"/>
    </row>
    <row r="57" spans="2:12" s="14" customFormat="1" ht="12" x14ac:dyDescent="0.2">
      <c r="B57" s="15"/>
      <c r="C57" s="41">
        <v>37</v>
      </c>
      <c r="D57" s="41" t="s">
        <v>24</v>
      </c>
      <c r="E57" s="42" t="s">
        <v>434</v>
      </c>
      <c r="F57" s="43" t="s">
        <v>435</v>
      </c>
      <c r="G57" s="44" t="s">
        <v>68</v>
      </c>
      <c r="H57" s="45">
        <v>12.584</v>
      </c>
      <c r="I57" s="2"/>
      <c r="J57" s="40">
        <f t="shared" si="2"/>
        <v>0</v>
      </c>
      <c r="K57" s="1"/>
      <c r="L57" s="17"/>
    </row>
    <row r="58" spans="2:12" s="14" customFormat="1" ht="12" x14ac:dyDescent="0.2">
      <c r="B58" s="15"/>
      <c r="C58" s="41">
        <v>38</v>
      </c>
      <c r="D58" s="41" t="s">
        <v>24</v>
      </c>
      <c r="E58" s="42" t="s">
        <v>436</v>
      </c>
      <c r="F58" s="43" t="s">
        <v>437</v>
      </c>
      <c r="G58" s="44" t="s">
        <v>68</v>
      </c>
      <c r="H58" s="45">
        <v>14.3</v>
      </c>
      <c r="I58" s="2"/>
      <c r="J58" s="40">
        <f t="shared" si="2"/>
        <v>0</v>
      </c>
      <c r="K58" s="1"/>
      <c r="L58" s="17"/>
    </row>
    <row r="59" spans="2:12" s="14" customFormat="1" ht="12" x14ac:dyDescent="0.2">
      <c r="B59" s="15"/>
      <c r="C59" s="41">
        <v>39</v>
      </c>
      <c r="D59" s="41" t="s">
        <v>24</v>
      </c>
      <c r="E59" s="42" t="s">
        <v>438</v>
      </c>
      <c r="F59" s="43" t="s">
        <v>439</v>
      </c>
      <c r="G59" s="44" t="s">
        <v>1039</v>
      </c>
      <c r="H59" s="45">
        <v>1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35">
        <v>40</v>
      </c>
      <c r="D60" s="35" t="s">
        <v>21</v>
      </c>
      <c r="E60" s="36" t="s">
        <v>440</v>
      </c>
      <c r="F60" s="37" t="s">
        <v>441</v>
      </c>
      <c r="G60" s="38" t="s">
        <v>72</v>
      </c>
      <c r="H60" s="39">
        <v>143</v>
      </c>
      <c r="I60" s="2"/>
      <c r="J60" s="40">
        <f t="shared" si="2"/>
        <v>0</v>
      </c>
      <c r="K60" s="1"/>
      <c r="L60" s="17"/>
    </row>
    <row r="61" spans="2:12" s="14" customFormat="1" ht="12" x14ac:dyDescent="0.2">
      <c r="B61" s="15"/>
      <c r="C61" s="35">
        <v>41.42</v>
      </c>
      <c r="D61" s="35" t="s">
        <v>21</v>
      </c>
      <c r="E61" s="36" t="s">
        <v>442</v>
      </c>
      <c r="F61" s="37" t="s">
        <v>443</v>
      </c>
      <c r="G61" s="38" t="s">
        <v>72</v>
      </c>
      <c r="H61" s="39">
        <v>5576</v>
      </c>
      <c r="I61" s="2"/>
      <c r="J61" s="40">
        <f t="shared" si="2"/>
        <v>0</v>
      </c>
      <c r="K61" s="1"/>
      <c r="L61" s="17"/>
    </row>
    <row r="62" spans="2:12" s="14" customFormat="1" ht="12" x14ac:dyDescent="0.2">
      <c r="B62" s="15"/>
      <c r="C62" s="35">
        <v>42</v>
      </c>
      <c r="D62" s="35" t="s">
        <v>21</v>
      </c>
      <c r="E62" s="36" t="s">
        <v>444</v>
      </c>
      <c r="F62" s="37" t="s">
        <v>445</v>
      </c>
      <c r="G62" s="38" t="s">
        <v>72</v>
      </c>
      <c r="H62" s="39">
        <v>5576</v>
      </c>
      <c r="I62" s="2"/>
      <c r="J62" s="40">
        <f t="shared" si="2"/>
        <v>0</v>
      </c>
      <c r="K62" s="1"/>
      <c r="L62" s="17"/>
    </row>
    <row r="63" spans="2:12" s="14" customFormat="1" ht="12" x14ac:dyDescent="0.2">
      <c r="B63" s="15"/>
      <c r="C63" s="35">
        <v>43</v>
      </c>
      <c r="D63" s="35" t="s">
        <v>21</v>
      </c>
      <c r="E63" s="36" t="s">
        <v>446</v>
      </c>
      <c r="F63" s="37" t="s">
        <v>447</v>
      </c>
      <c r="G63" s="38" t="s">
        <v>72</v>
      </c>
      <c r="H63" s="39">
        <v>222</v>
      </c>
      <c r="I63" s="2"/>
      <c r="J63" s="40">
        <f t="shared" si="2"/>
        <v>0</v>
      </c>
      <c r="K63" s="1"/>
      <c r="L63" s="17"/>
    </row>
    <row r="64" spans="2:12" s="14" customFormat="1" ht="12" x14ac:dyDescent="0.2">
      <c r="B64" s="15"/>
      <c r="C64" s="41">
        <v>44</v>
      </c>
      <c r="D64" s="41" t="s">
        <v>24</v>
      </c>
      <c r="E64" s="42" t="s">
        <v>74</v>
      </c>
      <c r="F64" s="43" t="s">
        <v>75</v>
      </c>
      <c r="G64" s="44" t="s">
        <v>72</v>
      </c>
      <c r="H64" s="45">
        <v>222</v>
      </c>
      <c r="I64" s="2"/>
      <c r="J64" s="40">
        <f t="shared" si="2"/>
        <v>0</v>
      </c>
      <c r="K64" s="1"/>
      <c r="L64" s="17"/>
    </row>
    <row r="65" spans="2:12" s="14" customFormat="1" ht="19.5" x14ac:dyDescent="0.2">
      <c r="B65" s="15"/>
      <c r="D65" s="46" t="s">
        <v>23</v>
      </c>
      <c r="F65" s="47" t="s">
        <v>76</v>
      </c>
      <c r="I65" s="9"/>
      <c r="K65" s="9"/>
      <c r="L65" s="17"/>
    </row>
    <row r="66" spans="2:12" s="14" customFormat="1" ht="12" x14ac:dyDescent="0.2">
      <c r="B66" s="15"/>
      <c r="C66" s="35">
        <v>45</v>
      </c>
      <c r="D66" s="35" t="s">
        <v>21</v>
      </c>
      <c r="E66" s="36" t="s">
        <v>448</v>
      </c>
      <c r="F66" s="37" t="s">
        <v>449</v>
      </c>
      <c r="G66" s="38" t="s">
        <v>72</v>
      </c>
      <c r="H66" s="39">
        <v>37</v>
      </c>
      <c r="I66" s="2"/>
      <c r="J66" s="40">
        <f t="shared" si="2"/>
        <v>0</v>
      </c>
      <c r="K66" s="1"/>
      <c r="L66" s="17"/>
    </row>
    <row r="67" spans="2:12" s="14" customFormat="1" ht="12" x14ac:dyDescent="0.2">
      <c r="B67" s="15"/>
      <c r="C67" s="41">
        <v>46</v>
      </c>
      <c r="D67" s="41" t="s">
        <v>24</v>
      </c>
      <c r="E67" s="42" t="s">
        <v>450</v>
      </c>
      <c r="F67" s="43" t="s">
        <v>449</v>
      </c>
      <c r="G67" s="44" t="s">
        <v>91</v>
      </c>
      <c r="H67" s="45">
        <v>37</v>
      </c>
      <c r="I67" s="2"/>
      <c r="J67" s="40">
        <f t="shared" si="2"/>
        <v>0</v>
      </c>
      <c r="K67" s="1"/>
      <c r="L67" s="17"/>
    </row>
    <row r="68" spans="2:12" s="14" customFormat="1" ht="12" x14ac:dyDescent="0.2">
      <c r="B68" s="15"/>
      <c r="C68" s="35">
        <v>47</v>
      </c>
      <c r="D68" s="35" t="s">
        <v>21</v>
      </c>
      <c r="E68" s="36" t="s">
        <v>508</v>
      </c>
      <c r="F68" s="37" t="s">
        <v>509</v>
      </c>
      <c r="G68" s="38" t="s">
        <v>72</v>
      </c>
      <c r="H68" s="39">
        <v>162</v>
      </c>
      <c r="I68" s="2"/>
      <c r="J68" s="40">
        <f t="shared" si="2"/>
        <v>0</v>
      </c>
      <c r="K68" s="1"/>
      <c r="L68" s="17"/>
    </row>
    <row r="69" spans="2:12" s="14" customFormat="1" ht="12" x14ac:dyDescent="0.2">
      <c r="B69" s="15"/>
      <c r="C69" s="41">
        <v>48</v>
      </c>
      <c r="D69" s="41" t="s">
        <v>24</v>
      </c>
      <c r="E69" s="42" t="s">
        <v>510</v>
      </c>
      <c r="F69" s="43" t="s">
        <v>511</v>
      </c>
      <c r="G69" s="44" t="s">
        <v>72</v>
      </c>
      <c r="H69" s="45">
        <v>162</v>
      </c>
      <c r="I69" s="2"/>
      <c r="J69" s="40">
        <f t="shared" si="2"/>
        <v>0</v>
      </c>
      <c r="K69" s="1"/>
      <c r="L69" s="17"/>
    </row>
    <row r="70" spans="2:12" s="14" customFormat="1" ht="12" x14ac:dyDescent="0.2">
      <c r="B70" s="15"/>
      <c r="C70" s="35">
        <v>49</v>
      </c>
      <c r="D70" s="35" t="s">
        <v>21</v>
      </c>
      <c r="E70" s="36" t="s">
        <v>521</v>
      </c>
      <c r="F70" s="37" t="s">
        <v>522</v>
      </c>
      <c r="G70" s="38" t="s">
        <v>72</v>
      </c>
      <c r="H70" s="39">
        <v>21</v>
      </c>
      <c r="I70" s="2"/>
      <c r="J70" s="40">
        <f t="shared" si="2"/>
        <v>0</v>
      </c>
      <c r="K70" s="1"/>
      <c r="L70" s="17"/>
    </row>
    <row r="71" spans="2:12" s="14" customFormat="1" ht="12" x14ac:dyDescent="0.2">
      <c r="B71" s="15"/>
      <c r="C71" s="35">
        <v>50</v>
      </c>
      <c r="D71" s="35" t="s">
        <v>21</v>
      </c>
      <c r="E71" s="36" t="s">
        <v>451</v>
      </c>
      <c r="F71" s="37" t="s">
        <v>452</v>
      </c>
      <c r="G71" s="38" t="s">
        <v>72</v>
      </c>
      <c r="H71" s="39">
        <v>5576</v>
      </c>
      <c r="I71" s="2"/>
      <c r="J71" s="40">
        <f t="shared" si="2"/>
        <v>0</v>
      </c>
      <c r="K71" s="1"/>
      <c r="L71" s="17"/>
    </row>
    <row r="72" spans="2:12" s="14" customFormat="1" ht="12" x14ac:dyDescent="0.2">
      <c r="B72" s="15"/>
      <c r="C72" s="35">
        <v>51</v>
      </c>
      <c r="D72" s="35" t="s">
        <v>21</v>
      </c>
      <c r="E72" s="36" t="s">
        <v>453</v>
      </c>
      <c r="F72" s="37" t="s">
        <v>454</v>
      </c>
      <c r="G72" s="38" t="s">
        <v>72</v>
      </c>
      <c r="H72" s="39">
        <v>143</v>
      </c>
      <c r="I72" s="2"/>
      <c r="J72" s="40">
        <f t="shared" si="1"/>
        <v>0</v>
      </c>
      <c r="K72" s="1"/>
      <c r="L72" s="17"/>
    </row>
    <row r="73" spans="2:12" s="14" customFormat="1" ht="12" x14ac:dyDescent="0.2">
      <c r="B73" s="15"/>
      <c r="C73" s="35">
        <v>52</v>
      </c>
      <c r="D73" s="35" t="s">
        <v>21</v>
      </c>
      <c r="E73" s="36" t="s">
        <v>455</v>
      </c>
      <c r="F73" s="37" t="s">
        <v>456</v>
      </c>
      <c r="G73" s="38" t="s">
        <v>457</v>
      </c>
      <c r="H73" s="39">
        <v>3028</v>
      </c>
      <c r="I73" s="2"/>
      <c r="J73" s="40">
        <f t="shared" si="1"/>
        <v>0</v>
      </c>
      <c r="K73" s="1"/>
      <c r="L73" s="17"/>
    </row>
    <row r="74" spans="2:12" s="14" customFormat="1" ht="12" x14ac:dyDescent="0.2">
      <c r="B74" s="15"/>
      <c r="C74" s="35">
        <v>53</v>
      </c>
      <c r="D74" s="35" t="s">
        <v>21</v>
      </c>
      <c r="E74" s="36" t="s">
        <v>458</v>
      </c>
      <c r="F74" s="37" t="s">
        <v>459</v>
      </c>
      <c r="G74" s="38" t="s">
        <v>460</v>
      </c>
      <c r="H74" s="39">
        <v>6.0049999999999999</v>
      </c>
      <c r="I74" s="2"/>
      <c r="J74" s="40">
        <f t="shared" si="1"/>
        <v>0</v>
      </c>
      <c r="K74" s="1"/>
      <c r="L74" s="17"/>
    </row>
    <row r="75" spans="2:12" s="14" customFormat="1" ht="12" x14ac:dyDescent="0.2">
      <c r="B75" s="15"/>
      <c r="C75" s="35">
        <v>54</v>
      </c>
      <c r="D75" s="35" t="s">
        <v>21</v>
      </c>
      <c r="E75" s="36" t="s">
        <v>461</v>
      </c>
      <c r="F75" s="37" t="s">
        <v>462</v>
      </c>
      <c r="G75" s="38" t="s">
        <v>460</v>
      </c>
      <c r="H75" s="39">
        <v>6.0049999999999999</v>
      </c>
      <c r="I75" s="2"/>
      <c r="J75" s="40">
        <f t="shared" si="1"/>
        <v>0</v>
      </c>
      <c r="K75" s="1"/>
      <c r="L75" s="17"/>
    </row>
    <row r="76" spans="2:12" s="30" customFormat="1" ht="25.9" customHeight="1" x14ac:dyDescent="0.2">
      <c r="B76" s="29"/>
      <c r="D76" s="31" t="s">
        <v>18</v>
      </c>
      <c r="E76" s="32" t="s">
        <v>463</v>
      </c>
      <c r="F76" s="32" t="s">
        <v>464</v>
      </c>
      <c r="I76" s="10"/>
      <c r="J76" s="33"/>
      <c r="K76" s="10"/>
      <c r="L76" s="34"/>
    </row>
    <row r="77" spans="2:12" s="14" customFormat="1" ht="12" x14ac:dyDescent="0.2">
      <c r="B77" s="15"/>
      <c r="C77" s="35">
        <v>55</v>
      </c>
      <c r="D77" s="35" t="s">
        <v>21</v>
      </c>
      <c r="E77" s="36" t="s">
        <v>465</v>
      </c>
      <c r="F77" s="37" t="s">
        <v>466</v>
      </c>
      <c r="G77" s="38" t="s">
        <v>467</v>
      </c>
      <c r="H77" s="39">
        <v>1</v>
      </c>
      <c r="I77" s="2"/>
      <c r="J77" s="40">
        <f t="shared" si="1"/>
        <v>0</v>
      </c>
      <c r="K77" s="1"/>
      <c r="L77" s="17"/>
    </row>
    <row r="78" spans="2:12" s="14" customFormat="1" ht="22.9" customHeight="1" x14ac:dyDescent="0.25">
      <c r="B78" s="15"/>
      <c r="C78" s="48" t="s">
        <v>7</v>
      </c>
      <c r="J78" s="49">
        <f>SUM(J12:J77)</f>
        <v>0</v>
      </c>
      <c r="L78" s="17"/>
    </row>
    <row r="79" spans="2:12" s="14" customFormat="1" ht="6.95" customHeight="1" x14ac:dyDescent="0.2">
      <c r="B79" s="50"/>
      <c r="C79" s="51"/>
      <c r="D79" s="51"/>
      <c r="E79" s="51"/>
      <c r="F79" s="51"/>
      <c r="G79" s="51"/>
      <c r="H79" s="51"/>
      <c r="I79" s="51"/>
      <c r="J79" s="51"/>
      <c r="K79" s="51"/>
      <c r="L79" s="52"/>
    </row>
    <row r="81" spans="8:10" x14ac:dyDescent="0.2">
      <c r="J81" s="54"/>
    </row>
    <row r="82" spans="8:10" x14ac:dyDescent="0.2">
      <c r="H82" s="55"/>
    </row>
  </sheetData>
  <sheetProtection algorithmName="SHA-512" hashValue="1c/7RUkVwmTNdYL/hoACzraCA05QEjLDNBASiJaBSDYgsKVrAE+HY+dArBPdPeU8tcfCMMcozqpC7+rVFPyQgA==" saltValue="6f7/65T+0oLf9WFnnoHOAA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78" xr:uid="{54F84077-0539-40D3-B911-37B7C726E347}">
      <formula1>ROUND(I11,2)</formula1>
    </dataValidation>
  </dataValidations>
  <hyperlinks>
    <hyperlink ref="O4" location="'Rek. obj.'!A1" display="*späť na Rek. obj." xr:uid="{1DF29EE2-39EC-4ACB-9FF1-D1F5192CA388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B85D-2FE9-4E70-ACDB-FBCF3C350228}">
  <sheetPr>
    <pageSetUpPr fitToPage="1"/>
  </sheetPr>
  <dimension ref="B1:O95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523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66</v>
      </c>
      <c r="F12" s="37" t="s">
        <v>67</v>
      </c>
      <c r="G12" s="38" t="s">
        <v>68</v>
      </c>
      <c r="H12" s="39">
        <v>100</v>
      </c>
      <c r="I12" s="2"/>
      <c r="J12" s="40">
        <f t="shared" ref="J12:J14" si="0">ROUND(I12*H12,2)</f>
        <v>0</v>
      </c>
      <c r="K12" s="1"/>
      <c r="L12" s="17"/>
    </row>
    <row r="13" spans="2:15" s="14" customFormat="1" ht="12" x14ac:dyDescent="0.2">
      <c r="B13" s="15"/>
      <c r="C13" s="35" t="s">
        <v>69</v>
      </c>
      <c r="D13" s="35" t="s">
        <v>21</v>
      </c>
      <c r="E13" s="36" t="s">
        <v>78</v>
      </c>
      <c r="F13" s="37" t="s">
        <v>79</v>
      </c>
      <c r="G13" s="38" t="s">
        <v>72</v>
      </c>
      <c r="H13" s="39">
        <v>248</v>
      </c>
      <c r="I13" s="2"/>
      <c r="J13" s="40">
        <f t="shared" si="0"/>
        <v>0</v>
      </c>
      <c r="K13" s="1"/>
      <c r="L13" s="17"/>
    </row>
    <row r="14" spans="2:15" s="14" customFormat="1" ht="12" x14ac:dyDescent="0.2">
      <c r="B14" s="15"/>
      <c r="C14" s="41" t="s">
        <v>73</v>
      </c>
      <c r="D14" s="41" t="s">
        <v>24</v>
      </c>
      <c r="E14" s="42" t="s">
        <v>81</v>
      </c>
      <c r="F14" s="43" t="s">
        <v>82</v>
      </c>
      <c r="G14" s="44" t="s">
        <v>72</v>
      </c>
      <c r="H14" s="45">
        <v>248</v>
      </c>
      <c r="I14" s="2"/>
      <c r="J14" s="40">
        <f t="shared" si="0"/>
        <v>0</v>
      </c>
      <c r="K14" s="1"/>
      <c r="L14" s="17"/>
    </row>
    <row r="15" spans="2:15" s="14" customFormat="1" ht="19.5" x14ac:dyDescent="0.2">
      <c r="B15" s="15"/>
      <c r="D15" s="46" t="s">
        <v>23</v>
      </c>
      <c r="F15" s="47" t="s">
        <v>76</v>
      </c>
      <c r="I15" s="9"/>
      <c r="K15" s="9"/>
      <c r="L15" s="17"/>
    </row>
    <row r="16" spans="2:15" s="14" customFormat="1" ht="24" x14ac:dyDescent="0.2">
      <c r="B16" s="15"/>
      <c r="C16" s="35" t="s">
        <v>77</v>
      </c>
      <c r="D16" s="35" t="s">
        <v>21</v>
      </c>
      <c r="E16" s="36" t="s">
        <v>84</v>
      </c>
      <c r="F16" s="37" t="s">
        <v>85</v>
      </c>
      <c r="G16" s="38" t="s">
        <v>68</v>
      </c>
      <c r="H16" s="39">
        <v>2.4</v>
      </c>
      <c r="I16" s="2"/>
      <c r="J16" s="40">
        <f>ROUND(I16*H16,2)</f>
        <v>0</v>
      </c>
      <c r="K16" s="1"/>
      <c r="L16" s="17"/>
    </row>
    <row r="17" spans="2:12" s="30" customFormat="1" ht="25.9" customHeight="1" x14ac:dyDescent="0.2">
      <c r="B17" s="29"/>
      <c r="D17" s="31" t="s">
        <v>18</v>
      </c>
      <c r="E17" s="32" t="s">
        <v>24</v>
      </c>
      <c r="F17" s="32" t="s">
        <v>92</v>
      </c>
      <c r="I17" s="10"/>
      <c r="J17" s="33"/>
      <c r="K17" s="10"/>
      <c r="L17" s="34"/>
    </row>
    <row r="18" spans="2:12" s="30" customFormat="1" ht="25.9" customHeight="1" x14ac:dyDescent="0.2">
      <c r="B18" s="29"/>
      <c r="D18" s="31" t="s">
        <v>18</v>
      </c>
      <c r="E18" s="32" t="s">
        <v>93</v>
      </c>
      <c r="F18" s="32" t="s">
        <v>94</v>
      </c>
      <c r="I18" s="10"/>
      <c r="J18" s="33"/>
      <c r="K18" s="10"/>
      <c r="L18" s="34"/>
    </row>
    <row r="19" spans="2:12" s="14" customFormat="1" ht="12" x14ac:dyDescent="0.2">
      <c r="B19" s="15"/>
      <c r="C19" s="35" t="s">
        <v>80</v>
      </c>
      <c r="D19" s="35" t="s">
        <v>21</v>
      </c>
      <c r="E19" s="36" t="s">
        <v>98</v>
      </c>
      <c r="F19" s="37" t="s">
        <v>99</v>
      </c>
      <c r="G19" s="38" t="s">
        <v>72</v>
      </c>
      <c r="H19" s="39">
        <v>60</v>
      </c>
      <c r="I19" s="2"/>
      <c r="J19" s="40">
        <f t="shared" ref="J19:J90" si="1">ROUND(I19*H19,2)</f>
        <v>0</v>
      </c>
      <c r="K19" s="1"/>
      <c r="L19" s="17"/>
    </row>
    <row r="20" spans="2:12" s="14" customFormat="1" ht="12" x14ac:dyDescent="0.2">
      <c r="B20" s="15"/>
      <c r="C20" s="41" t="s">
        <v>83</v>
      </c>
      <c r="D20" s="41" t="s">
        <v>24</v>
      </c>
      <c r="E20" s="42" t="s">
        <v>101</v>
      </c>
      <c r="F20" s="43" t="s">
        <v>102</v>
      </c>
      <c r="G20" s="44" t="s">
        <v>103</v>
      </c>
      <c r="H20" s="45">
        <v>56.52</v>
      </c>
      <c r="I20" s="2"/>
      <c r="J20" s="40">
        <f t="shared" si="1"/>
        <v>0</v>
      </c>
      <c r="K20" s="1"/>
      <c r="L20" s="17"/>
    </row>
    <row r="21" spans="2:12" s="30" customFormat="1" ht="25.9" customHeight="1" x14ac:dyDescent="0.2">
      <c r="B21" s="29"/>
      <c r="D21" s="31" t="s">
        <v>18</v>
      </c>
      <c r="E21" s="32" t="s">
        <v>128</v>
      </c>
      <c r="F21" s="32" t="s">
        <v>129</v>
      </c>
      <c r="I21" s="10"/>
      <c r="J21" s="33"/>
      <c r="K21" s="10"/>
      <c r="L21" s="34"/>
    </row>
    <row r="22" spans="2:12" s="14" customFormat="1" ht="12" x14ac:dyDescent="0.2">
      <c r="B22" s="15"/>
      <c r="C22" s="35" t="s">
        <v>88</v>
      </c>
      <c r="D22" s="35" t="s">
        <v>21</v>
      </c>
      <c r="E22" s="36" t="s">
        <v>131</v>
      </c>
      <c r="F22" s="37" t="s">
        <v>132</v>
      </c>
      <c r="G22" s="38" t="s">
        <v>91</v>
      </c>
      <c r="H22" s="39">
        <v>9</v>
      </c>
      <c r="I22" s="2"/>
      <c r="J22" s="40">
        <f t="shared" si="1"/>
        <v>0</v>
      </c>
      <c r="K22" s="1"/>
      <c r="L22" s="17"/>
    </row>
    <row r="23" spans="2:12" s="14" customFormat="1" ht="24" x14ac:dyDescent="0.2">
      <c r="B23" s="15"/>
      <c r="C23" s="35" t="s">
        <v>95</v>
      </c>
      <c r="D23" s="35" t="s">
        <v>21</v>
      </c>
      <c r="E23" s="36" t="s">
        <v>134</v>
      </c>
      <c r="F23" s="37" t="s">
        <v>135</v>
      </c>
      <c r="G23" s="38" t="s">
        <v>72</v>
      </c>
      <c r="H23" s="39">
        <v>335</v>
      </c>
      <c r="I23" s="2"/>
      <c r="J23" s="40">
        <f t="shared" si="1"/>
        <v>0</v>
      </c>
      <c r="K23" s="1"/>
      <c r="L23" s="17"/>
    </row>
    <row r="24" spans="2:12" s="14" customFormat="1" ht="12" x14ac:dyDescent="0.2">
      <c r="B24" s="15"/>
      <c r="C24" s="41" t="s">
        <v>86</v>
      </c>
      <c r="D24" s="41" t="s">
        <v>24</v>
      </c>
      <c r="E24" s="42" t="s">
        <v>137</v>
      </c>
      <c r="F24" s="43" t="s">
        <v>138</v>
      </c>
      <c r="G24" s="44" t="s">
        <v>72</v>
      </c>
      <c r="H24" s="45">
        <v>280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41" t="s">
        <v>100</v>
      </c>
      <c r="D25" s="41" t="s">
        <v>24</v>
      </c>
      <c r="E25" s="42" t="s">
        <v>140</v>
      </c>
      <c r="F25" s="43" t="s">
        <v>141</v>
      </c>
      <c r="G25" s="44" t="s">
        <v>72</v>
      </c>
      <c r="H25" s="45">
        <v>30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41" t="s">
        <v>104</v>
      </c>
      <c r="D26" s="41" t="s">
        <v>24</v>
      </c>
      <c r="E26" s="42" t="s">
        <v>143</v>
      </c>
      <c r="F26" s="43" t="s">
        <v>144</v>
      </c>
      <c r="G26" s="44" t="s">
        <v>72</v>
      </c>
      <c r="H26" s="45">
        <v>25</v>
      </c>
      <c r="I26" s="2"/>
      <c r="J26" s="40">
        <f t="shared" si="1"/>
        <v>0</v>
      </c>
      <c r="K26" s="1"/>
      <c r="L26" s="17"/>
    </row>
    <row r="27" spans="2:12" s="14" customFormat="1" ht="24" x14ac:dyDescent="0.2">
      <c r="B27" s="15"/>
      <c r="C27" s="35" t="s">
        <v>107</v>
      </c>
      <c r="D27" s="35" t="s">
        <v>21</v>
      </c>
      <c r="E27" s="36" t="s">
        <v>146</v>
      </c>
      <c r="F27" s="37" t="s">
        <v>147</v>
      </c>
      <c r="G27" s="38" t="s">
        <v>72</v>
      </c>
      <c r="H27" s="39">
        <v>10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41" t="s">
        <v>110</v>
      </c>
      <c r="D28" s="41" t="s">
        <v>24</v>
      </c>
      <c r="E28" s="42" t="s">
        <v>149</v>
      </c>
      <c r="F28" s="43" t="s">
        <v>150</v>
      </c>
      <c r="G28" s="44" t="s">
        <v>72</v>
      </c>
      <c r="H28" s="45">
        <v>10</v>
      </c>
      <c r="I28" s="2"/>
      <c r="J28" s="40">
        <f t="shared" si="1"/>
        <v>0</v>
      </c>
      <c r="K28" s="1"/>
      <c r="L28" s="17"/>
    </row>
    <row r="29" spans="2:12" s="14" customFormat="1" ht="24" x14ac:dyDescent="0.2">
      <c r="B29" s="15"/>
      <c r="C29" s="35" t="s">
        <v>113</v>
      </c>
      <c r="D29" s="35" t="s">
        <v>21</v>
      </c>
      <c r="E29" s="36" t="s">
        <v>155</v>
      </c>
      <c r="F29" s="37" t="s">
        <v>156</v>
      </c>
      <c r="G29" s="38" t="s">
        <v>72</v>
      </c>
      <c r="H29" s="39">
        <v>4135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41" t="s">
        <v>116</v>
      </c>
      <c r="D30" s="41" t="s">
        <v>24</v>
      </c>
      <c r="E30" s="42" t="s">
        <v>161</v>
      </c>
      <c r="F30" s="43" t="s">
        <v>162</v>
      </c>
      <c r="G30" s="44" t="s">
        <v>72</v>
      </c>
      <c r="H30" s="45">
        <v>4135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35" t="s">
        <v>119</v>
      </c>
      <c r="D31" s="35" t="s">
        <v>21</v>
      </c>
      <c r="E31" s="36" t="s">
        <v>524</v>
      </c>
      <c r="F31" s="37" t="s">
        <v>525</v>
      </c>
      <c r="G31" s="38" t="s">
        <v>72</v>
      </c>
      <c r="H31" s="39">
        <v>5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41" t="s">
        <v>122</v>
      </c>
      <c r="D32" s="41" t="s">
        <v>24</v>
      </c>
      <c r="E32" s="42" t="s">
        <v>526</v>
      </c>
      <c r="F32" s="43" t="s">
        <v>527</v>
      </c>
      <c r="G32" s="44" t="s">
        <v>72</v>
      </c>
      <c r="H32" s="45">
        <v>5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35" t="s">
        <v>125</v>
      </c>
      <c r="D33" s="35" t="s">
        <v>21</v>
      </c>
      <c r="E33" s="36" t="s">
        <v>182</v>
      </c>
      <c r="F33" s="37" t="s">
        <v>183</v>
      </c>
      <c r="G33" s="38" t="s">
        <v>91</v>
      </c>
      <c r="H33" s="39">
        <v>2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41" t="s">
        <v>130</v>
      </c>
      <c r="D34" s="41" t="s">
        <v>24</v>
      </c>
      <c r="E34" s="42" t="s">
        <v>185</v>
      </c>
      <c r="F34" s="43" t="s">
        <v>186</v>
      </c>
      <c r="G34" s="44" t="s">
        <v>91</v>
      </c>
      <c r="H34" s="45">
        <v>2</v>
      </c>
      <c r="I34" s="2"/>
      <c r="J34" s="40">
        <f t="shared" si="1"/>
        <v>0</v>
      </c>
      <c r="K34" s="1"/>
      <c r="L34" s="17"/>
    </row>
    <row r="35" spans="2:12" s="14" customFormat="1" ht="12" x14ac:dyDescent="0.2">
      <c r="B35" s="15"/>
      <c r="C35" s="35" t="s">
        <v>133</v>
      </c>
      <c r="D35" s="35" t="s">
        <v>21</v>
      </c>
      <c r="E35" s="36" t="s">
        <v>528</v>
      </c>
      <c r="F35" s="37" t="s">
        <v>529</v>
      </c>
      <c r="G35" s="38" t="s">
        <v>91</v>
      </c>
      <c r="H35" s="39">
        <v>5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41" t="s">
        <v>136</v>
      </c>
      <c r="D36" s="41" t="s">
        <v>24</v>
      </c>
      <c r="E36" s="42" t="s">
        <v>530</v>
      </c>
      <c r="F36" s="43" t="s">
        <v>531</v>
      </c>
      <c r="G36" s="44" t="s">
        <v>91</v>
      </c>
      <c r="H36" s="45">
        <v>5</v>
      </c>
      <c r="I36" s="2"/>
      <c r="J36" s="40">
        <f t="shared" si="1"/>
        <v>0</v>
      </c>
      <c r="K36" s="1"/>
      <c r="L36" s="17"/>
    </row>
    <row r="37" spans="2:12" s="14" customFormat="1" ht="12" x14ac:dyDescent="0.2">
      <c r="B37" s="15"/>
      <c r="C37" s="35" t="s">
        <v>139</v>
      </c>
      <c r="D37" s="35" t="s">
        <v>21</v>
      </c>
      <c r="E37" s="36" t="s">
        <v>191</v>
      </c>
      <c r="F37" s="37" t="s">
        <v>192</v>
      </c>
      <c r="G37" s="38" t="s">
        <v>91</v>
      </c>
      <c r="H37" s="39">
        <v>120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35" t="s">
        <v>142</v>
      </c>
      <c r="D38" s="35" t="s">
        <v>21</v>
      </c>
      <c r="E38" s="36" t="s">
        <v>194</v>
      </c>
      <c r="F38" s="37" t="s">
        <v>195</v>
      </c>
      <c r="G38" s="38" t="s">
        <v>91</v>
      </c>
      <c r="H38" s="39">
        <v>28</v>
      </c>
      <c r="I38" s="2"/>
      <c r="J38" s="40">
        <f t="shared" si="1"/>
        <v>0</v>
      </c>
      <c r="K38" s="1"/>
      <c r="L38" s="17"/>
    </row>
    <row r="39" spans="2:12" s="14" customFormat="1" ht="12" x14ac:dyDescent="0.2">
      <c r="B39" s="15"/>
      <c r="C39" s="35" t="s">
        <v>145</v>
      </c>
      <c r="D39" s="35" t="s">
        <v>21</v>
      </c>
      <c r="E39" s="36" t="s">
        <v>197</v>
      </c>
      <c r="F39" s="37" t="s">
        <v>198</v>
      </c>
      <c r="G39" s="38" t="s">
        <v>199</v>
      </c>
      <c r="H39" s="39">
        <v>75</v>
      </c>
      <c r="I39" s="2"/>
      <c r="J39" s="40">
        <f t="shared" si="1"/>
        <v>0</v>
      </c>
      <c r="K39" s="1"/>
      <c r="L39" s="17"/>
    </row>
    <row r="40" spans="2:12" s="14" customFormat="1" ht="12" x14ac:dyDescent="0.2">
      <c r="B40" s="15"/>
      <c r="C40" s="35" t="s">
        <v>148</v>
      </c>
      <c r="D40" s="35" t="s">
        <v>21</v>
      </c>
      <c r="E40" s="36" t="s">
        <v>201</v>
      </c>
      <c r="F40" s="37" t="s">
        <v>202</v>
      </c>
      <c r="G40" s="38" t="s">
        <v>72</v>
      </c>
      <c r="H40" s="39">
        <v>8270</v>
      </c>
      <c r="I40" s="2"/>
      <c r="J40" s="40">
        <f t="shared" si="1"/>
        <v>0</v>
      </c>
      <c r="K40" s="1"/>
      <c r="L40" s="17"/>
    </row>
    <row r="41" spans="2:12" s="14" customFormat="1" ht="12" x14ac:dyDescent="0.2">
      <c r="B41" s="15"/>
      <c r="C41" s="41" t="s">
        <v>151</v>
      </c>
      <c r="D41" s="41" t="s">
        <v>24</v>
      </c>
      <c r="E41" s="42" t="s">
        <v>204</v>
      </c>
      <c r="F41" s="43" t="s">
        <v>205</v>
      </c>
      <c r="G41" s="44" t="s">
        <v>72</v>
      </c>
      <c r="H41" s="45">
        <v>8270</v>
      </c>
      <c r="I41" s="2"/>
      <c r="J41" s="40">
        <f t="shared" si="1"/>
        <v>0</v>
      </c>
      <c r="K41" s="1"/>
      <c r="L41" s="17"/>
    </row>
    <row r="42" spans="2:12" s="14" customFormat="1" ht="19.5" x14ac:dyDescent="0.2">
      <c r="B42" s="15"/>
      <c r="D42" s="46" t="s">
        <v>23</v>
      </c>
      <c r="F42" s="47" t="s">
        <v>206</v>
      </c>
      <c r="I42" s="9"/>
      <c r="K42" s="9"/>
      <c r="L42" s="17"/>
    </row>
    <row r="43" spans="2:12" s="14" customFormat="1" ht="12" x14ac:dyDescent="0.2">
      <c r="B43" s="15"/>
      <c r="C43" s="35" t="s">
        <v>154</v>
      </c>
      <c r="D43" s="35" t="s">
        <v>21</v>
      </c>
      <c r="E43" s="36" t="s">
        <v>212</v>
      </c>
      <c r="F43" s="37" t="s">
        <v>213</v>
      </c>
      <c r="G43" s="38" t="s">
        <v>91</v>
      </c>
      <c r="H43" s="39">
        <v>3</v>
      </c>
      <c r="I43" s="2"/>
      <c r="J43" s="40">
        <f t="shared" si="1"/>
        <v>0</v>
      </c>
      <c r="K43" s="1"/>
      <c r="L43" s="17"/>
    </row>
    <row r="44" spans="2:12" s="14" customFormat="1" ht="12" x14ac:dyDescent="0.2">
      <c r="B44" s="15"/>
      <c r="C44" s="35" t="s">
        <v>157</v>
      </c>
      <c r="D44" s="35" t="s">
        <v>21</v>
      </c>
      <c r="E44" s="36" t="s">
        <v>215</v>
      </c>
      <c r="F44" s="37" t="s">
        <v>216</v>
      </c>
      <c r="G44" s="38" t="s">
        <v>91</v>
      </c>
      <c r="H44" s="39">
        <v>2</v>
      </c>
      <c r="I44" s="2"/>
      <c r="J44" s="40">
        <f t="shared" si="1"/>
        <v>0</v>
      </c>
      <c r="K44" s="1"/>
      <c r="L44" s="17"/>
    </row>
    <row r="45" spans="2:12" s="14" customFormat="1" ht="12" x14ac:dyDescent="0.2">
      <c r="B45" s="15"/>
      <c r="C45" s="35" t="s">
        <v>160</v>
      </c>
      <c r="D45" s="35" t="s">
        <v>21</v>
      </c>
      <c r="E45" s="36" t="s">
        <v>218</v>
      </c>
      <c r="F45" s="37" t="s">
        <v>219</v>
      </c>
      <c r="G45" s="38" t="s">
        <v>91</v>
      </c>
      <c r="H45" s="39">
        <v>10</v>
      </c>
      <c r="I45" s="2"/>
      <c r="J45" s="40">
        <f t="shared" si="1"/>
        <v>0</v>
      </c>
      <c r="K45" s="1"/>
      <c r="L45" s="17"/>
    </row>
    <row r="46" spans="2:12" s="14" customFormat="1" ht="12" x14ac:dyDescent="0.2">
      <c r="B46" s="15"/>
      <c r="C46" s="35" t="s">
        <v>163</v>
      </c>
      <c r="D46" s="35" t="s">
        <v>21</v>
      </c>
      <c r="E46" s="36" t="s">
        <v>221</v>
      </c>
      <c r="F46" s="37" t="s">
        <v>222</v>
      </c>
      <c r="G46" s="38" t="s">
        <v>91</v>
      </c>
      <c r="H46" s="39">
        <v>2</v>
      </c>
      <c r="I46" s="2"/>
      <c r="J46" s="40">
        <f>ROUND(I46*H46,2)</f>
        <v>0</v>
      </c>
      <c r="K46" s="1"/>
      <c r="L46" s="17"/>
    </row>
    <row r="47" spans="2:12" s="14" customFormat="1" ht="12" x14ac:dyDescent="0.2">
      <c r="B47" s="15"/>
      <c r="C47" s="35" t="s">
        <v>166</v>
      </c>
      <c r="D47" s="35" t="s">
        <v>21</v>
      </c>
      <c r="E47" s="36" t="s">
        <v>254</v>
      </c>
      <c r="F47" s="37" t="s">
        <v>255</v>
      </c>
      <c r="G47" s="38" t="s">
        <v>91</v>
      </c>
      <c r="H47" s="39">
        <v>1</v>
      </c>
      <c r="I47" s="2"/>
      <c r="J47" s="40">
        <f t="shared" ref="J47:J71" si="2">ROUND(I47*H47,2)</f>
        <v>0</v>
      </c>
      <c r="K47" s="1"/>
      <c r="L47" s="17"/>
    </row>
    <row r="48" spans="2:12" s="14" customFormat="1" ht="12" x14ac:dyDescent="0.2">
      <c r="B48" s="15"/>
      <c r="C48" s="41" t="s">
        <v>169</v>
      </c>
      <c r="D48" s="41" t="s">
        <v>24</v>
      </c>
      <c r="E48" s="42" t="s">
        <v>257</v>
      </c>
      <c r="F48" s="43" t="s">
        <v>258</v>
      </c>
      <c r="G48" s="44" t="s">
        <v>91</v>
      </c>
      <c r="H48" s="45">
        <v>1</v>
      </c>
      <c r="I48" s="2"/>
      <c r="J48" s="40">
        <f t="shared" si="2"/>
        <v>0</v>
      </c>
      <c r="K48" s="1"/>
      <c r="L48" s="17"/>
    </row>
    <row r="49" spans="2:12" s="14" customFormat="1" ht="12" x14ac:dyDescent="0.2">
      <c r="B49" s="15"/>
      <c r="C49" s="35" t="s">
        <v>172</v>
      </c>
      <c r="D49" s="35" t="s">
        <v>21</v>
      </c>
      <c r="E49" s="36" t="s">
        <v>260</v>
      </c>
      <c r="F49" s="37" t="s">
        <v>261</v>
      </c>
      <c r="G49" s="38" t="s">
        <v>91</v>
      </c>
      <c r="H49" s="39">
        <v>2</v>
      </c>
      <c r="I49" s="2"/>
      <c r="J49" s="40">
        <f t="shared" si="2"/>
        <v>0</v>
      </c>
      <c r="K49" s="1"/>
      <c r="L49" s="17"/>
    </row>
    <row r="50" spans="2:12" s="14" customFormat="1" ht="12" x14ac:dyDescent="0.2">
      <c r="B50" s="15"/>
      <c r="C50" s="41" t="s">
        <v>175</v>
      </c>
      <c r="D50" s="41" t="s">
        <v>24</v>
      </c>
      <c r="E50" s="42" t="s">
        <v>263</v>
      </c>
      <c r="F50" s="43" t="s">
        <v>264</v>
      </c>
      <c r="G50" s="44" t="s">
        <v>91</v>
      </c>
      <c r="H50" s="45">
        <v>1</v>
      </c>
      <c r="I50" s="2"/>
      <c r="J50" s="40">
        <f t="shared" si="2"/>
        <v>0</v>
      </c>
      <c r="K50" s="1"/>
      <c r="L50" s="17"/>
    </row>
    <row r="51" spans="2:12" s="14" customFormat="1" ht="12" x14ac:dyDescent="0.2">
      <c r="B51" s="15"/>
      <c r="C51" s="41" t="s">
        <v>178</v>
      </c>
      <c r="D51" s="41" t="s">
        <v>24</v>
      </c>
      <c r="E51" s="42" t="s">
        <v>532</v>
      </c>
      <c r="F51" s="43" t="s">
        <v>533</v>
      </c>
      <c r="G51" s="44" t="s">
        <v>91</v>
      </c>
      <c r="H51" s="45">
        <v>1</v>
      </c>
      <c r="I51" s="2"/>
      <c r="J51" s="40">
        <f t="shared" si="2"/>
        <v>0</v>
      </c>
      <c r="K51" s="1"/>
      <c r="L51" s="17"/>
    </row>
    <row r="52" spans="2:12" s="14" customFormat="1" ht="24" x14ac:dyDescent="0.2">
      <c r="B52" s="15"/>
      <c r="C52" s="35" t="s">
        <v>181</v>
      </c>
      <c r="D52" s="35" t="s">
        <v>21</v>
      </c>
      <c r="E52" s="36" t="s">
        <v>266</v>
      </c>
      <c r="F52" s="37" t="s">
        <v>267</v>
      </c>
      <c r="G52" s="38" t="s">
        <v>91</v>
      </c>
      <c r="H52" s="39">
        <v>1</v>
      </c>
      <c r="I52" s="2"/>
      <c r="J52" s="40">
        <f t="shared" si="2"/>
        <v>0</v>
      </c>
      <c r="K52" s="1"/>
      <c r="L52" s="17"/>
    </row>
    <row r="53" spans="2:12" s="14" customFormat="1" ht="24" x14ac:dyDescent="0.2">
      <c r="B53" s="15"/>
      <c r="C53" s="41" t="s">
        <v>184</v>
      </c>
      <c r="D53" s="41" t="s">
        <v>24</v>
      </c>
      <c r="E53" s="42" t="s">
        <v>269</v>
      </c>
      <c r="F53" s="43" t="s">
        <v>270</v>
      </c>
      <c r="G53" s="44" t="s">
        <v>91</v>
      </c>
      <c r="H53" s="45">
        <v>1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35" t="s">
        <v>187</v>
      </c>
      <c r="D54" s="35" t="s">
        <v>21</v>
      </c>
      <c r="E54" s="36" t="s">
        <v>303</v>
      </c>
      <c r="F54" s="37" t="s">
        <v>304</v>
      </c>
      <c r="G54" s="38" t="s">
        <v>91</v>
      </c>
      <c r="H54" s="39">
        <v>2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41" t="s">
        <v>190</v>
      </c>
      <c r="D55" s="41" t="s">
        <v>24</v>
      </c>
      <c r="E55" s="42" t="s">
        <v>306</v>
      </c>
      <c r="F55" s="43" t="s">
        <v>307</v>
      </c>
      <c r="G55" s="44" t="s">
        <v>91</v>
      </c>
      <c r="H55" s="45">
        <v>2</v>
      </c>
      <c r="I55" s="2"/>
      <c r="J55" s="40">
        <f t="shared" si="2"/>
        <v>0</v>
      </c>
      <c r="K55" s="1"/>
      <c r="L55" s="17"/>
    </row>
    <row r="56" spans="2:12" s="14" customFormat="1" ht="12" x14ac:dyDescent="0.2">
      <c r="B56" s="15"/>
      <c r="C56" s="35" t="s">
        <v>193</v>
      </c>
      <c r="D56" s="35" t="s">
        <v>21</v>
      </c>
      <c r="E56" s="36" t="s">
        <v>370</v>
      </c>
      <c r="F56" s="37" t="s">
        <v>371</v>
      </c>
      <c r="G56" s="38" t="s">
        <v>91</v>
      </c>
      <c r="H56" s="39">
        <v>1</v>
      </c>
      <c r="I56" s="2"/>
      <c r="J56" s="40">
        <f t="shared" si="2"/>
        <v>0</v>
      </c>
      <c r="K56" s="1"/>
      <c r="L56" s="17"/>
    </row>
    <row r="57" spans="2:12" s="14" customFormat="1" ht="12" x14ac:dyDescent="0.2">
      <c r="B57" s="15"/>
      <c r="C57" s="41" t="s">
        <v>196</v>
      </c>
      <c r="D57" s="41" t="s">
        <v>24</v>
      </c>
      <c r="E57" s="42" t="s">
        <v>373</v>
      </c>
      <c r="F57" s="43" t="s">
        <v>374</v>
      </c>
      <c r="G57" s="44" t="s">
        <v>91</v>
      </c>
      <c r="H57" s="45">
        <v>1</v>
      </c>
      <c r="I57" s="2"/>
      <c r="J57" s="40">
        <f t="shared" si="2"/>
        <v>0</v>
      </c>
      <c r="K57" s="1"/>
      <c r="L57" s="17"/>
    </row>
    <row r="58" spans="2:12" s="14" customFormat="1" ht="12" x14ac:dyDescent="0.2">
      <c r="B58" s="15"/>
      <c r="C58" s="35" t="s">
        <v>200</v>
      </c>
      <c r="D58" s="35" t="s">
        <v>21</v>
      </c>
      <c r="E58" s="36" t="s">
        <v>376</v>
      </c>
      <c r="F58" s="37" t="s">
        <v>377</v>
      </c>
      <c r="G58" s="38" t="s">
        <v>91</v>
      </c>
      <c r="H58" s="39">
        <v>2</v>
      </c>
      <c r="I58" s="2"/>
      <c r="J58" s="40">
        <f t="shared" si="2"/>
        <v>0</v>
      </c>
      <c r="K58" s="1"/>
      <c r="L58" s="17"/>
    </row>
    <row r="59" spans="2:12" s="14" customFormat="1" ht="24" x14ac:dyDescent="0.2">
      <c r="B59" s="15"/>
      <c r="C59" s="41" t="s">
        <v>203</v>
      </c>
      <c r="D59" s="41" t="s">
        <v>24</v>
      </c>
      <c r="E59" s="42" t="s">
        <v>379</v>
      </c>
      <c r="F59" s="43" t="s">
        <v>380</v>
      </c>
      <c r="G59" s="44" t="s">
        <v>91</v>
      </c>
      <c r="H59" s="45">
        <v>2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35" t="s">
        <v>207</v>
      </c>
      <c r="D60" s="35" t="s">
        <v>21</v>
      </c>
      <c r="E60" s="36" t="s">
        <v>534</v>
      </c>
      <c r="F60" s="37" t="s">
        <v>535</v>
      </c>
      <c r="G60" s="38" t="s">
        <v>91</v>
      </c>
      <c r="H60" s="39">
        <v>4</v>
      </c>
      <c r="I60" s="2"/>
      <c r="J60" s="40">
        <f t="shared" si="2"/>
        <v>0</v>
      </c>
      <c r="K60" s="1"/>
      <c r="L60" s="17"/>
    </row>
    <row r="61" spans="2:12" s="14" customFormat="1" ht="12" x14ac:dyDescent="0.2">
      <c r="B61" s="15"/>
      <c r="C61" s="35" t="s">
        <v>211</v>
      </c>
      <c r="D61" s="35" t="s">
        <v>21</v>
      </c>
      <c r="E61" s="36" t="s">
        <v>394</v>
      </c>
      <c r="F61" s="37" t="s">
        <v>395</v>
      </c>
      <c r="G61" s="38" t="s">
        <v>396</v>
      </c>
      <c r="H61" s="39">
        <v>8</v>
      </c>
      <c r="I61" s="2"/>
      <c r="J61" s="40">
        <f t="shared" si="2"/>
        <v>0</v>
      </c>
      <c r="K61" s="1"/>
      <c r="L61" s="17"/>
    </row>
    <row r="62" spans="2:12" s="14" customFormat="1" ht="12" x14ac:dyDescent="0.2">
      <c r="B62" s="15"/>
      <c r="C62" s="35" t="s">
        <v>214</v>
      </c>
      <c r="D62" s="35" t="s">
        <v>21</v>
      </c>
      <c r="E62" s="36" t="s">
        <v>410</v>
      </c>
      <c r="F62" s="37" t="s">
        <v>411</v>
      </c>
      <c r="G62" s="38" t="s">
        <v>91</v>
      </c>
      <c r="H62" s="39">
        <v>2</v>
      </c>
      <c r="I62" s="2"/>
      <c r="J62" s="40">
        <f t="shared" si="2"/>
        <v>0</v>
      </c>
      <c r="K62" s="1"/>
      <c r="L62" s="17"/>
    </row>
    <row r="63" spans="2:12" s="14" customFormat="1" ht="12" x14ac:dyDescent="0.2">
      <c r="B63" s="15"/>
      <c r="C63" s="35" t="s">
        <v>217</v>
      </c>
      <c r="D63" s="35" t="s">
        <v>21</v>
      </c>
      <c r="E63" s="36" t="s">
        <v>497</v>
      </c>
      <c r="F63" s="37" t="s">
        <v>498</v>
      </c>
      <c r="G63" s="38" t="s">
        <v>91</v>
      </c>
      <c r="H63" s="39">
        <v>4</v>
      </c>
      <c r="I63" s="2"/>
      <c r="J63" s="40">
        <f t="shared" si="2"/>
        <v>0</v>
      </c>
      <c r="K63" s="1"/>
      <c r="L63" s="17"/>
    </row>
    <row r="64" spans="2:12" s="14" customFormat="1" ht="12" x14ac:dyDescent="0.2">
      <c r="B64" s="15"/>
      <c r="C64" s="35" t="s">
        <v>220</v>
      </c>
      <c r="D64" s="35" t="s">
        <v>21</v>
      </c>
      <c r="E64" s="36" t="s">
        <v>499</v>
      </c>
      <c r="F64" s="37" t="s">
        <v>500</v>
      </c>
      <c r="G64" s="38" t="s">
        <v>467</v>
      </c>
      <c r="H64" s="39">
        <v>4</v>
      </c>
      <c r="I64" s="2"/>
      <c r="J64" s="40">
        <f t="shared" si="2"/>
        <v>0</v>
      </c>
      <c r="K64" s="1"/>
      <c r="L64" s="17"/>
    </row>
    <row r="65" spans="2:12" s="14" customFormat="1" ht="12" x14ac:dyDescent="0.2">
      <c r="B65" s="15"/>
      <c r="C65" s="35">
        <v>49</v>
      </c>
      <c r="D65" s="35" t="s">
        <v>21</v>
      </c>
      <c r="E65" s="36" t="s">
        <v>251</v>
      </c>
      <c r="F65" s="37" t="s">
        <v>252</v>
      </c>
      <c r="G65" s="38" t="s">
        <v>72</v>
      </c>
      <c r="H65" s="39">
        <v>8270</v>
      </c>
      <c r="I65" s="2"/>
      <c r="J65" s="40">
        <f t="shared" si="2"/>
        <v>0</v>
      </c>
      <c r="K65" s="1"/>
      <c r="L65" s="17"/>
    </row>
    <row r="66" spans="2:12" s="30" customFormat="1" ht="25.9" customHeight="1" x14ac:dyDescent="0.2">
      <c r="B66" s="29"/>
      <c r="D66" s="31" t="s">
        <v>18</v>
      </c>
      <c r="E66" s="32" t="s">
        <v>416</v>
      </c>
      <c r="F66" s="32" t="s">
        <v>417</v>
      </c>
      <c r="I66" s="10"/>
      <c r="J66" s="33"/>
      <c r="K66" s="10"/>
      <c r="L66" s="34"/>
    </row>
    <row r="67" spans="2:12" s="14" customFormat="1" ht="12" x14ac:dyDescent="0.2">
      <c r="B67" s="15"/>
      <c r="C67" s="35">
        <v>50</v>
      </c>
      <c r="D67" s="35" t="s">
        <v>21</v>
      </c>
      <c r="E67" s="36" t="s">
        <v>426</v>
      </c>
      <c r="F67" s="37" t="s">
        <v>427</v>
      </c>
      <c r="G67" s="38" t="s">
        <v>68</v>
      </c>
      <c r="H67" s="39">
        <v>100</v>
      </c>
      <c r="I67" s="2"/>
      <c r="J67" s="40">
        <f t="shared" si="2"/>
        <v>0</v>
      </c>
      <c r="K67" s="1"/>
      <c r="L67" s="17"/>
    </row>
    <row r="68" spans="2:12" s="14" customFormat="1" ht="12" x14ac:dyDescent="0.2">
      <c r="B68" s="15"/>
      <c r="C68" s="35">
        <v>51</v>
      </c>
      <c r="D68" s="35" t="s">
        <v>21</v>
      </c>
      <c r="E68" s="36" t="s">
        <v>428</v>
      </c>
      <c r="F68" s="37" t="s">
        <v>429</v>
      </c>
      <c r="G68" s="38" t="s">
        <v>72</v>
      </c>
      <c r="H68" s="39">
        <v>4650</v>
      </c>
      <c r="I68" s="2"/>
      <c r="J68" s="40">
        <f t="shared" si="2"/>
        <v>0</v>
      </c>
      <c r="K68" s="1"/>
      <c r="L68" s="17"/>
    </row>
    <row r="69" spans="2:12" s="14" customFormat="1" ht="12" x14ac:dyDescent="0.2">
      <c r="B69" s="15"/>
      <c r="C69" s="35">
        <v>52</v>
      </c>
      <c r="D69" s="35" t="s">
        <v>21</v>
      </c>
      <c r="E69" s="36" t="s">
        <v>536</v>
      </c>
      <c r="F69" s="37" t="s">
        <v>537</v>
      </c>
      <c r="G69" s="38" t="s">
        <v>72</v>
      </c>
      <c r="H69" s="39">
        <v>12</v>
      </c>
      <c r="I69" s="2"/>
      <c r="J69" s="40">
        <f t="shared" si="2"/>
        <v>0</v>
      </c>
      <c r="K69" s="1"/>
      <c r="L69" s="17"/>
    </row>
    <row r="70" spans="2:12" s="14" customFormat="1" ht="12" x14ac:dyDescent="0.2">
      <c r="B70" s="15"/>
      <c r="C70" s="35">
        <v>53</v>
      </c>
      <c r="D70" s="35" t="s">
        <v>21</v>
      </c>
      <c r="E70" s="36" t="s">
        <v>430</v>
      </c>
      <c r="F70" s="37" t="s">
        <v>431</v>
      </c>
      <c r="G70" s="38" t="s">
        <v>72</v>
      </c>
      <c r="H70" s="39">
        <v>31</v>
      </c>
      <c r="I70" s="2"/>
      <c r="J70" s="40">
        <f t="shared" si="2"/>
        <v>0</v>
      </c>
      <c r="K70" s="1"/>
      <c r="L70" s="17"/>
    </row>
    <row r="71" spans="2:12" s="14" customFormat="1" ht="12" x14ac:dyDescent="0.2">
      <c r="B71" s="15"/>
      <c r="C71" s="35">
        <v>54</v>
      </c>
      <c r="D71" s="35" t="s">
        <v>21</v>
      </c>
      <c r="E71" s="36" t="s">
        <v>432</v>
      </c>
      <c r="F71" s="37" t="s">
        <v>433</v>
      </c>
      <c r="G71" s="38" t="s">
        <v>72</v>
      </c>
      <c r="H71" s="39">
        <v>31</v>
      </c>
      <c r="I71" s="2"/>
      <c r="J71" s="40">
        <f t="shared" si="2"/>
        <v>0</v>
      </c>
      <c r="K71" s="1"/>
      <c r="L71" s="17"/>
    </row>
    <row r="72" spans="2:12" s="14" customFormat="1" ht="12" x14ac:dyDescent="0.2">
      <c r="B72" s="15"/>
      <c r="C72" s="41">
        <v>55</v>
      </c>
      <c r="D72" s="41" t="s">
        <v>24</v>
      </c>
      <c r="E72" s="42" t="s">
        <v>434</v>
      </c>
      <c r="F72" s="43" t="s">
        <v>435</v>
      </c>
      <c r="G72" s="44" t="s">
        <v>68</v>
      </c>
      <c r="H72" s="45">
        <v>2.7280000000000002</v>
      </c>
      <c r="I72" s="2"/>
      <c r="J72" s="40">
        <f t="shared" si="1"/>
        <v>0</v>
      </c>
      <c r="K72" s="1"/>
      <c r="L72" s="17"/>
    </row>
    <row r="73" spans="2:12" s="14" customFormat="1" ht="12" x14ac:dyDescent="0.2">
      <c r="B73" s="15"/>
      <c r="C73" s="41">
        <v>56</v>
      </c>
      <c r="D73" s="41" t="s">
        <v>24</v>
      </c>
      <c r="E73" s="42" t="s">
        <v>436</v>
      </c>
      <c r="F73" s="43" t="s">
        <v>437</v>
      </c>
      <c r="G73" s="44" t="s">
        <v>68</v>
      </c>
      <c r="H73" s="45">
        <v>3.1</v>
      </c>
      <c r="I73" s="2"/>
      <c r="J73" s="40">
        <f t="shared" si="1"/>
        <v>0</v>
      </c>
      <c r="K73" s="1"/>
      <c r="L73" s="17"/>
    </row>
    <row r="74" spans="2:12" s="14" customFormat="1" ht="12" x14ac:dyDescent="0.2">
      <c r="B74" s="15"/>
      <c r="C74" s="41">
        <v>57</v>
      </c>
      <c r="D74" s="41" t="s">
        <v>24</v>
      </c>
      <c r="E74" s="42" t="s">
        <v>438</v>
      </c>
      <c r="F74" s="43" t="s">
        <v>439</v>
      </c>
      <c r="G74" s="44" t="s">
        <v>1039</v>
      </c>
      <c r="H74" s="45">
        <v>1</v>
      </c>
      <c r="I74" s="2"/>
      <c r="J74" s="40">
        <f t="shared" si="1"/>
        <v>0</v>
      </c>
      <c r="K74" s="1"/>
      <c r="L74" s="17"/>
    </row>
    <row r="75" spans="2:12" s="14" customFormat="1" ht="12" x14ac:dyDescent="0.2">
      <c r="B75" s="15"/>
      <c r="C75" s="35">
        <v>58</v>
      </c>
      <c r="D75" s="35" t="s">
        <v>21</v>
      </c>
      <c r="E75" s="36" t="s">
        <v>440</v>
      </c>
      <c r="F75" s="37" t="s">
        <v>441</v>
      </c>
      <c r="G75" s="38" t="s">
        <v>72</v>
      </c>
      <c r="H75" s="39">
        <v>31</v>
      </c>
      <c r="I75" s="2"/>
      <c r="J75" s="40">
        <f t="shared" si="1"/>
        <v>0</v>
      </c>
      <c r="K75" s="1"/>
      <c r="L75" s="17"/>
    </row>
    <row r="76" spans="2:12" s="14" customFormat="1" ht="12" x14ac:dyDescent="0.2">
      <c r="B76" s="15"/>
      <c r="C76" s="35">
        <v>59</v>
      </c>
      <c r="D76" s="35" t="s">
        <v>21</v>
      </c>
      <c r="E76" s="36" t="s">
        <v>442</v>
      </c>
      <c r="F76" s="37" t="s">
        <v>443</v>
      </c>
      <c r="G76" s="38" t="s">
        <v>72</v>
      </c>
      <c r="H76" s="39">
        <v>4650</v>
      </c>
      <c r="I76" s="2"/>
      <c r="J76" s="40">
        <f t="shared" si="1"/>
        <v>0</v>
      </c>
      <c r="K76" s="1"/>
      <c r="L76" s="17"/>
    </row>
    <row r="77" spans="2:12" s="14" customFormat="1" ht="12" x14ac:dyDescent="0.2">
      <c r="B77" s="15"/>
      <c r="C77" s="35">
        <v>60</v>
      </c>
      <c r="D77" s="35" t="s">
        <v>21</v>
      </c>
      <c r="E77" s="36" t="s">
        <v>444</v>
      </c>
      <c r="F77" s="37" t="s">
        <v>445</v>
      </c>
      <c r="G77" s="38" t="s">
        <v>72</v>
      </c>
      <c r="H77" s="39">
        <v>4662</v>
      </c>
      <c r="I77" s="2"/>
      <c r="J77" s="40">
        <f t="shared" si="1"/>
        <v>0</v>
      </c>
      <c r="K77" s="1"/>
      <c r="L77" s="17"/>
    </row>
    <row r="78" spans="2:12" s="14" customFormat="1" ht="12" x14ac:dyDescent="0.2">
      <c r="B78" s="15"/>
      <c r="C78" s="35">
        <v>61</v>
      </c>
      <c r="D78" s="35" t="s">
        <v>21</v>
      </c>
      <c r="E78" s="36" t="s">
        <v>446</v>
      </c>
      <c r="F78" s="37" t="s">
        <v>447</v>
      </c>
      <c r="G78" s="38" t="s">
        <v>72</v>
      </c>
      <c r="H78" s="39">
        <v>55</v>
      </c>
      <c r="I78" s="2"/>
      <c r="J78" s="40">
        <f t="shared" si="1"/>
        <v>0</v>
      </c>
      <c r="K78" s="1"/>
      <c r="L78" s="17"/>
    </row>
    <row r="79" spans="2:12" s="14" customFormat="1" ht="12" x14ac:dyDescent="0.2">
      <c r="B79" s="15"/>
      <c r="C79" s="41">
        <v>62</v>
      </c>
      <c r="D79" s="41" t="s">
        <v>24</v>
      </c>
      <c r="E79" s="42" t="s">
        <v>74</v>
      </c>
      <c r="F79" s="43" t="s">
        <v>75</v>
      </c>
      <c r="G79" s="44" t="s">
        <v>72</v>
      </c>
      <c r="H79" s="45">
        <v>55</v>
      </c>
      <c r="I79" s="2"/>
      <c r="J79" s="40">
        <f t="shared" si="1"/>
        <v>0</v>
      </c>
      <c r="K79" s="1"/>
      <c r="L79" s="17"/>
    </row>
    <row r="80" spans="2:12" s="14" customFormat="1" ht="19.5" x14ac:dyDescent="0.2">
      <c r="B80" s="15"/>
      <c r="D80" s="46" t="s">
        <v>23</v>
      </c>
      <c r="F80" s="47" t="s">
        <v>76</v>
      </c>
      <c r="I80" s="9"/>
      <c r="K80" s="9"/>
      <c r="L80" s="17"/>
    </row>
    <row r="81" spans="2:12" s="14" customFormat="1" ht="12" x14ac:dyDescent="0.2">
      <c r="B81" s="15"/>
      <c r="C81" s="35">
        <v>63</v>
      </c>
      <c r="D81" s="35" t="s">
        <v>21</v>
      </c>
      <c r="E81" s="36" t="s">
        <v>508</v>
      </c>
      <c r="F81" s="37" t="s">
        <v>509</v>
      </c>
      <c r="G81" s="38" t="s">
        <v>72</v>
      </c>
      <c r="H81" s="39">
        <v>105</v>
      </c>
      <c r="I81" s="2"/>
      <c r="J81" s="40">
        <f t="shared" si="1"/>
        <v>0</v>
      </c>
      <c r="K81" s="1"/>
      <c r="L81" s="17"/>
    </row>
    <row r="82" spans="2:12" s="14" customFormat="1" ht="12" x14ac:dyDescent="0.2">
      <c r="B82" s="15"/>
      <c r="C82" s="41">
        <v>64</v>
      </c>
      <c r="D82" s="41" t="s">
        <v>24</v>
      </c>
      <c r="E82" s="42" t="s">
        <v>510</v>
      </c>
      <c r="F82" s="43" t="s">
        <v>511</v>
      </c>
      <c r="G82" s="44" t="s">
        <v>72</v>
      </c>
      <c r="H82" s="45">
        <v>105</v>
      </c>
      <c r="I82" s="2"/>
      <c r="J82" s="40">
        <f t="shared" si="1"/>
        <v>0</v>
      </c>
      <c r="K82" s="1"/>
      <c r="L82" s="17"/>
    </row>
    <row r="83" spans="2:12" s="14" customFormat="1" ht="12" x14ac:dyDescent="0.2">
      <c r="B83" s="15"/>
      <c r="C83" s="35">
        <v>65</v>
      </c>
      <c r="D83" s="35" t="s">
        <v>21</v>
      </c>
      <c r="E83" s="36" t="s">
        <v>451</v>
      </c>
      <c r="F83" s="37" t="s">
        <v>452</v>
      </c>
      <c r="G83" s="38" t="s">
        <v>72</v>
      </c>
      <c r="H83" s="39">
        <v>4650</v>
      </c>
      <c r="I83" s="2"/>
      <c r="J83" s="40">
        <f t="shared" si="1"/>
        <v>0</v>
      </c>
      <c r="K83" s="1"/>
      <c r="L83" s="17"/>
    </row>
    <row r="84" spans="2:12" s="14" customFormat="1" ht="12" x14ac:dyDescent="0.2">
      <c r="B84" s="15"/>
      <c r="C84" s="35">
        <v>66</v>
      </c>
      <c r="D84" s="35" t="s">
        <v>21</v>
      </c>
      <c r="E84" s="36" t="s">
        <v>538</v>
      </c>
      <c r="F84" s="37" t="s">
        <v>539</v>
      </c>
      <c r="G84" s="38" t="s">
        <v>72</v>
      </c>
      <c r="H84" s="39">
        <v>12</v>
      </c>
      <c r="I84" s="2"/>
      <c r="J84" s="40">
        <f t="shared" si="1"/>
        <v>0</v>
      </c>
      <c r="K84" s="1"/>
      <c r="L84" s="17"/>
    </row>
    <row r="85" spans="2:12" s="14" customFormat="1" ht="12" x14ac:dyDescent="0.2">
      <c r="B85" s="15"/>
      <c r="C85" s="35">
        <v>67</v>
      </c>
      <c r="D85" s="35" t="s">
        <v>21</v>
      </c>
      <c r="E85" s="36" t="s">
        <v>453</v>
      </c>
      <c r="F85" s="37" t="s">
        <v>454</v>
      </c>
      <c r="G85" s="38" t="s">
        <v>72</v>
      </c>
      <c r="H85" s="39">
        <v>31</v>
      </c>
      <c r="I85" s="2"/>
      <c r="J85" s="40">
        <f t="shared" si="1"/>
        <v>0</v>
      </c>
      <c r="K85" s="1"/>
      <c r="L85" s="17"/>
    </row>
    <row r="86" spans="2:12" s="14" customFormat="1" ht="12" x14ac:dyDescent="0.2">
      <c r="B86" s="15"/>
      <c r="C86" s="35">
        <v>68</v>
      </c>
      <c r="D86" s="35" t="s">
        <v>21</v>
      </c>
      <c r="E86" s="36" t="s">
        <v>455</v>
      </c>
      <c r="F86" s="37" t="s">
        <v>456</v>
      </c>
      <c r="G86" s="38" t="s">
        <v>457</v>
      </c>
      <c r="H86" s="39">
        <v>2331</v>
      </c>
      <c r="I86" s="2"/>
      <c r="J86" s="40">
        <f t="shared" si="1"/>
        <v>0</v>
      </c>
      <c r="K86" s="1"/>
      <c r="L86" s="17"/>
    </row>
    <row r="87" spans="2:12" s="14" customFormat="1" ht="12" x14ac:dyDescent="0.2">
      <c r="B87" s="15"/>
      <c r="C87" s="35">
        <v>69</v>
      </c>
      <c r="D87" s="35" t="s">
        <v>21</v>
      </c>
      <c r="E87" s="36" t="s">
        <v>458</v>
      </c>
      <c r="F87" s="37" t="s">
        <v>459</v>
      </c>
      <c r="G87" s="38" t="s">
        <v>460</v>
      </c>
      <c r="H87" s="39">
        <v>4.8209999999999997</v>
      </c>
      <c r="I87" s="2"/>
      <c r="J87" s="40">
        <f t="shared" si="1"/>
        <v>0</v>
      </c>
      <c r="K87" s="1"/>
      <c r="L87" s="17"/>
    </row>
    <row r="88" spans="2:12" s="14" customFormat="1" ht="12" x14ac:dyDescent="0.2">
      <c r="B88" s="15"/>
      <c r="C88" s="35">
        <v>70</v>
      </c>
      <c r="D88" s="35" t="s">
        <v>21</v>
      </c>
      <c r="E88" s="36" t="s">
        <v>461</v>
      </c>
      <c r="F88" s="37" t="s">
        <v>462</v>
      </c>
      <c r="G88" s="38" t="s">
        <v>460</v>
      </c>
      <c r="H88" s="39">
        <v>4.8209999999999997</v>
      </c>
      <c r="I88" s="2"/>
      <c r="J88" s="40">
        <f t="shared" si="1"/>
        <v>0</v>
      </c>
      <c r="K88" s="1"/>
      <c r="L88" s="17"/>
    </row>
    <row r="89" spans="2:12" s="30" customFormat="1" ht="25.9" customHeight="1" x14ac:dyDescent="0.2">
      <c r="B89" s="29"/>
      <c r="D89" s="31" t="s">
        <v>18</v>
      </c>
      <c r="E89" s="32" t="s">
        <v>463</v>
      </c>
      <c r="F89" s="32" t="s">
        <v>464</v>
      </c>
      <c r="I89" s="10"/>
      <c r="J89" s="33"/>
      <c r="K89" s="10"/>
      <c r="L89" s="34"/>
    </row>
    <row r="90" spans="2:12" s="14" customFormat="1" ht="12" x14ac:dyDescent="0.2">
      <c r="B90" s="15"/>
      <c r="C90" s="35">
        <v>71</v>
      </c>
      <c r="D90" s="35" t="s">
        <v>21</v>
      </c>
      <c r="E90" s="36" t="s">
        <v>465</v>
      </c>
      <c r="F90" s="37" t="s">
        <v>466</v>
      </c>
      <c r="G90" s="38" t="s">
        <v>467</v>
      </c>
      <c r="H90" s="39">
        <v>1</v>
      </c>
      <c r="I90" s="2"/>
      <c r="J90" s="40">
        <f t="shared" si="1"/>
        <v>0</v>
      </c>
      <c r="K90" s="1"/>
      <c r="L90" s="17"/>
    </row>
    <row r="91" spans="2:12" s="14" customFormat="1" ht="22.9" customHeight="1" x14ac:dyDescent="0.25">
      <c r="B91" s="15"/>
      <c r="C91" s="48" t="s">
        <v>7</v>
      </c>
      <c r="J91" s="49">
        <f>SUM(J12:J90)</f>
        <v>0</v>
      </c>
      <c r="L91" s="17"/>
    </row>
    <row r="92" spans="2:12" s="14" customFormat="1" ht="6.95" customHeight="1" x14ac:dyDescent="0.2">
      <c r="B92" s="50"/>
      <c r="C92" s="51"/>
      <c r="D92" s="51"/>
      <c r="E92" s="51"/>
      <c r="F92" s="51"/>
      <c r="G92" s="51"/>
      <c r="H92" s="51"/>
      <c r="I92" s="51"/>
      <c r="J92" s="51"/>
      <c r="K92" s="51"/>
      <c r="L92" s="52"/>
    </row>
    <row r="94" spans="2:12" x14ac:dyDescent="0.2">
      <c r="J94" s="54"/>
    </row>
    <row r="95" spans="2:12" x14ac:dyDescent="0.2">
      <c r="H95" s="55"/>
    </row>
  </sheetData>
  <sheetProtection algorithmName="SHA-512" hashValue="AVOqEpMH+KDe13FKabNEb5aBVf8X+wZupZe0rjGI5g2JPfUf9cAb9YCFjG4jtqsEJyNehGy4erBhk+oAIVS7rg==" saltValue="tN9Sqwadz9DVCvRNyLZ6Qw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91" xr:uid="{B1523F4C-B3A3-4E1C-A465-A48574F6107B}">
      <formula1>ROUND(I11,2)</formula1>
    </dataValidation>
  </dataValidations>
  <hyperlinks>
    <hyperlink ref="O4" location="'Rek. obj.'!A1" display="*späť na Rek. obj." xr:uid="{924B88A2-B53B-4EF3-808B-6D228744EB06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E9A2-2156-407B-B6A6-80BCAC4A255A}">
  <sheetPr>
    <pageSetUpPr fitToPage="1"/>
  </sheetPr>
  <dimension ref="B1:O114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540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65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66</v>
      </c>
      <c r="F12" s="37" t="s">
        <v>67</v>
      </c>
      <c r="G12" s="38" t="s">
        <v>68</v>
      </c>
      <c r="H12" s="39">
        <v>80</v>
      </c>
      <c r="I12" s="2"/>
      <c r="J12" s="40">
        <f t="shared" ref="J12:J14" si="0">ROUND(I12*H12,2)</f>
        <v>0</v>
      </c>
      <c r="K12" s="1"/>
      <c r="L12" s="17"/>
    </row>
    <row r="13" spans="2:15" s="14" customFormat="1" ht="12" x14ac:dyDescent="0.2">
      <c r="B13" s="15"/>
      <c r="C13" s="35" t="s">
        <v>69</v>
      </c>
      <c r="D13" s="35" t="s">
        <v>21</v>
      </c>
      <c r="E13" s="36" t="s">
        <v>70</v>
      </c>
      <c r="F13" s="37" t="s">
        <v>71</v>
      </c>
      <c r="G13" s="38" t="s">
        <v>72</v>
      </c>
      <c r="H13" s="39">
        <v>35</v>
      </c>
      <c r="I13" s="2"/>
      <c r="J13" s="40">
        <f t="shared" si="0"/>
        <v>0</v>
      </c>
      <c r="K13" s="1"/>
      <c r="L13" s="17"/>
    </row>
    <row r="14" spans="2:15" s="30" customFormat="1" ht="12" x14ac:dyDescent="0.2">
      <c r="B14" s="29"/>
      <c r="C14" s="35" t="s">
        <v>73</v>
      </c>
      <c r="D14" s="35" t="s">
        <v>24</v>
      </c>
      <c r="E14" s="36" t="s">
        <v>74</v>
      </c>
      <c r="F14" s="37" t="s">
        <v>75</v>
      </c>
      <c r="G14" s="38" t="s">
        <v>72</v>
      </c>
      <c r="H14" s="39">
        <v>35</v>
      </c>
      <c r="I14" s="2"/>
      <c r="J14" s="40">
        <f t="shared" si="0"/>
        <v>0</v>
      </c>
      <c r="K14" s="1"/>
      <c r="L14" s="34"/>
    </row>
    <row r="15" spans="2:15" s="14" customFormat="1" ht="19.5" x14ac:dyDescent="0.2">
      <c r="B15" s="15"/>
      <c r="D15" s="46" t="s">
        <v>23</v>
      </c>
      <c r="F15" s="47" t="s">
        <v>76</v>
      </c>
      <c r="I15" s="9"/>
      <c r="K15" s="9"/>
      <c r="L15" s="17"/>
    </row>
    <row r="16" spans="2:15" s="14" customFormat="1" ht="12" x14ac:dyDescent="0.2">
      <c r="B16" s="15"/>
      <c r="C16" s="35" t="s">
        <v>77</v>
      </c>
      <c r="D16" s="35" t="s">
        <v>21</v>
      </c>
      <c r="E16" s="36" t="s">
        <v>78</v>
      </c>
      <c r="F16" s="37" t="s">
        <v>79</v>
      </c>
      <c r="G16" s="38" t="s">
        <v>72</v>
      </c>
      <c r="H16" s="39">
        <v>82</v>
      </c>
      <c r="I16" s="2"/>
      <c r="J16" s="40">
        <f>ROUND(I16*H16,2)</f>
        <v>0</v>
      </c>
      <c r="K16" s="1"/>
      <c r="L16" s="17"/>
    </row>
    <row r="17" spans="2:12" s="14" customFormat="1" ht="12" x14ac:dyDescent="0.2">
      <c r="B17" s="15"/>
      <c r="C17" s="35" t="s">
        <v>80</v>
      </c>
      <c r="D17" s="35" t="s">
        <v>24</v>
      </c>
      <c r="E17" s="36" t="s">
        <v>81</v>
      </c>
      <c r="F17" s="37" t="s">
        <v>82</v>
      </c>
      <c r="G17" s="38" t="s">
        <v>72</v>
      </c>
      <c r="H17" s="39">
        <v>82</v>
      </c>
      <c r="I17" s="2"/>
      <c r="J17" s="40">
        <f t="shared" ref="J17:J109" si="1">ROUND(I17*H17,2)</f>
        <v>0</v>
      </c>
      <c r="K17" s="1"/>
      <c r="L17" s="17"/>
    </row>
    <row r="18" spans="2:12" s="14" customFormat="1" ht="19.5" x14ac:dyDescent="0.2">
      <c r="B18" s="15"/>
      <c r="D18" s="46" t="s">
        <v>23</v>
      </c>
      <c r="F18" s="47" t="s">
        <v>76</v>
      </c>
      <c r="I18" s="9"/>
      <c r="K18" s="9"/>
      <c r="L18" s="17"/>
    </row>
    <row r="19" spans="2:12" s="14" customFormat="1" ht="24" x14ac:dyDescent="0.2">
      <c r="B19" s="15"/>
      <c r="C19" s="35" t="s">
        <v>83</v>
      </c>
      <c r="D19" s="35" t="s">
        <v>21</v>
      </c>
      <c r="E19" s="36" t="s">
        <v>84</v>
      </c>
      <c r="F19" s="37" t="s">
        <v>85</v>
      </c>
      <c r="G19" s="38" t="s">
        <v>68</v>
      </c>
      <c r="H19" s="39">
        <v>6.6</v>
      </c>
      <c r="I19" s="2"/>
      <c r="J19" s="40">
        <f t="shared" si="1"/>
        <v>0</v>
      </c>
      <c r="K19" s="1"/>
      <c r="L19" s="17"/>
    </row>
    <row r="20" spans="2:12" s="30" customFormat="1" ht="25.9" customHeight="1" x14ac:dyDescent="0.2">
      <c r="B20" s="29"/>
      <c r="D20" s="31" t="s">
        <v>18</v>
      </c>
      <c r="E20" s="32" t="s">
        <v>80</v>
      </c>
      <c r="F20" s="32" t="s">
        <v>541</v>
      </c>
      <c r="I20" s="10"/>
      <c r="J20" s="33"/>
      <c r="K20" s="10"/>
      <c r="L20" s="34"/>
    </row>
    <row r="21" spans="2:12" s="14" customFormat="1" ht="24" x14ac:dyDescent="0.2">
      <c r="B21" s="15"/>
      <c r="C21" s="35" t="s">
        <v>88</v>
      </c>
      <c r="D21" s="35" t="s">
        <v>21</v>
      </c>
      <c r="E21" s="36" t="s">
        <v>542</v>
      </c>
      <c r="F21" s="37" t="s">
        <v>543</v>
      </c>
      <c r="G21" s="38" t="s">
        <v>457</v>
      </c>
      <c r="H21" s="39">
        <v>25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35" t="s">
        <v>95</v>
      </c>
      <c r="D22" s="35" t="s">
        <v>21</v>
      </c>
      <c r="E22" s="36" t="s">
        <v>544</v>
      </c>
      <c r="F22" s="37" t="s">
        <v>545</v>
      </c>
      <c r="G22" s="38" t="s">
        <v>457</v>
      </c>
      <c r="H22" s="39">
        <v>25</v>
      </c>
      <c r="I22" s="2"/>
      <c r="J22" s="40">
        <f t="shared" si="1"/>
        <v>0</v>
      </c>
      <c r="K22" s="1"/>
      <c r="L22" s="17"/>
    </row>
    <row r="23" spans="2:12" s="30" customFormat="1" ht="25.9" customHeight="1" x14ac:dyDescent="0.2">
      <c r="B23" s="29"/>
      <c r="D23" s="31" t="s">
        <v>18</v>
      </c>
      <c r="E23" s="32" t="s">
        <v>86</v>
      </c>
      <c r="F23" s="32" t="s">
        <v>87</v>
      </c>
      <c r="I23" s="10"/>
      <c r="J23" s="33"/>
      <c r="K23" s="10"/>
      <c r="L23" s="34"/>
    </row>
    <row r="24" spans="2:12" s="14" customFormat="1" ht="12" x14ac:dyDescent="0.2">
      <c r="B24" s="15"/>
      <c r="C24" s="35" t="s">
        <v>86</v>
      </c>
      <c r="D24" s="35" t="s">
        <v>21</v>
      </c>
      <c r="E24" s="36" t="s">
        <v>89</v>
      </c>
      <c r="F24" s="37" t="s">
        <v>90</v>
      </c>
      <c r="G24" s="38" t="s">
        <v>91</v>
      </c>
      <c r="H24" s="39">
        <v>5</v>
      </c>
      <c r="I24" s="2"/>
      <c r="J24" s="40">
        <f t="shared" si="1"/>
        <v>0</v>
      </c>
      <c r="K24" s="1"/>
      <c r="L24" s="17"/>
    </row>
    <row r="25" spans="2:12" s="30" customFormat="1" ht="25.9" customHeight="1" x14ac:dyDescent="0.2">
      <c r="B25" s="29"/>
      <c r="D25" s="31" t="s">
        <v>18</v>
      </c>
      <c r="E25" s="32" t="s">
        <v>24</v>
      </c>
      <c r="F25" s="32" t="s">
        <v>92</v>
      </c>
      <c r="I25" s="10"/>
      <c r="J25" s="33"/>
      <c r="K25" s="10"/>
      <c r="L25" s="34"/>
    </row>
    <row r="26" spans="2:12" s="30" customFormat="1" ht="25.9" customHeight="1" x14ac:dyDescent="0.2">
      <c r="B26" s="29"/>
      <c r="D26" s="31" t="s">
        <v>18</v>
      </c>
      <c r="E26" s="32" t="s">
        <v>93</v>
      </c>
      <c r="F26" s="32" t="s">
        <v>94</v>
      </c>
      <c r="I26" s="10"/>
      <c r="J26" s="33"/>
      <c r="K26" s="10"/>
      <c r="L26" s="34"/>
    </row>
    <row r="27" spans="2:12" s="14" customFormat="1" ht="12" x14ac:dyDescent="0.2">
      <c r="B27" s="15"/>
      <c r="C27" s="35" t="s">
        <v>100</v>
      </c>
      <c r="D27" s="35" t="s">
        <v>21</v>
      </c>
      <c r="E27" s="36" t="s">
        <v>96</v>
      </c>
      <c r="F27" s="37" t="s">
        <v>97</v>
      </c>
      <c r="G27" s="38" t="s">
        <v>91</v>
      </c>
      <c r="H27" s="39">
        <v>5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35" t="s">
        <v>104</v>
      </c>
      <c r="D28" s="35" t="s">
        <v>21</v>
      </c>
      <c r="E28" s="36" t="s">
        <v>98</v>
      </c>
      <c r="F28" s="37" t="s">
        <v>99</v>
      </c>
      <c r="G28" s="38" t="s">
        <v>72</v>
      </c>
      <c r="H28" s="39">
        <v>50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41" t="s">
        <v>107</v>
      </c>
      <c r="D29" s="41" t="s">
        <v>24</v>
      </c>
      <c r="E29" s="42" t="s">
        <v>101</v>
      </c>
      <c r="F29" s="43" t="s">
        <v>102</v>
      </c>
      <c r="G29" s="44" t="s">
        <v>103</v>
      </c>
      <c r="H29" s="45">
        <v>47.1</v>
      </c>
      <c r="I29" s="2"/>
      <c r="J29" s="40">
        <f t="shared" si="1"/>
        <v>0</v>
      </c>
      <c r="K29" s="1"/>
      <c r="L29" s="17"/>
    </row>
    <row r="30" spans="2:12" s="30" customFormat="1" ht="25.9" customHeight="1" x14ac:dyDescent="0.2">
      <c r="B30" s="29"/>
      <c r="D30" s="31" t="s">
        <v>18</v>
      </c>
      <c r="E30" s="32" t="s">
        <v>128</v>
      </c>
      <c r="F30" s="32" t="s">
        <v>129</v>
      </c>
      <c r="I30" s="10"/>
      <c r="J30" s="33"/>
      <c r="K30" s="10"/>
      <c r="L30" s="34"/>
    </row>
    <row r="31" spans="2:12" s="14" customFormat="1" ht="12" x14ac:dyDescent="0.2">
      <c r="B31" s="15"/>
      <c r="C31" s="35" t="s">
        <v>110</v>
      </c>
      <c r="D31" s="35" t="s">
        <v>21</v>
      </c>
      <c r="E31" s="36" t="s">
        <v>131</v>
      </c>
      <c r="F31" s="37" t="s">
        <v>132</v>
      </c>
      <c r="G31" s="38" t="s">
        <v>91</v>
      </c>
      <c r="H31" s="39">
        <v>13</v>
      </c>
      <c r="I31" s="2"/>
      <c r="J31" s="40">
        <f t="shared" si="1"/>
        <v>0</v>
      </c>
      <c r="K31" s="1"/>
      <c r="L31" s="17"/>
    </row>
    <row r="32" spans="2:12" s="14" customFormat="1" ht="24" x14ac:dyDescent="0.2">
      <c r="B32" s="15"/>
      <c r="C32" s="35" t="s">
        <v>113</v>
      </c>
      <c r="D32" s="35" t="s">
        <v>21</v>
      </c>
      <c r="E32" s="36" t="s">
        <v>134</v>
      </c>
      <c r="F32" s="37" t="s">
        <v>135</v>
      </c>
      <c r="G32" s="38" t="s">
        <v>72</v>
      </c>
      <c r="H32" s="39">
        <v>1585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41" t="s">
        <v>116</v>
      </c>
      <c r="D33" s="41" t="s">
        <v>24</v>
      </c>
      <c r="E33" s="42" t="s">
        <v>137</v>
      </c>
      <c r="F33" s="43" t="s">
        <v>138</v>
      </c>
      <c r="G33" s="44" t="s">
        <v>72</v>
      </c>
      <c r="H33" s="45">
        <v>1230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41" t="s">
        <v>119</v>
      </c>
      <c r="D34" s="41" t="s">
        <v>24</v>
      </c>
      <c r="E34" s="42" t="s">
        <v>143</v>
      </c>
      <c r="F34" s="43" t="s">
        <v>144</v>
      </c>
      <c r="G34" s="44" t="s">
        <v>72</v>
      </c>
      <c r="H34" s="45">
        <v>355</v>
      </c>
      <c r="I34" s="2"/>
      <c r="J34" s="40">
        <f t="shared" si="1"/>
        <v>0</v>
      </c>
      <c r="K34" s="1"/>
      <c r="L34" s="17"/>
    </row>
    <row r="35" spans="2:12" s="14" customFormat="1" ht="24" x14ac:dyDescent="0.2">
      <c r="B35" s="15"/>
      <c r="C35" s="35" t="s">
        <v>122</v>
      </c>
      <c r="D35" s="35" t="s">
        <v>21</v>
      </c>
      <c r="E35" s="36" t="s">
        <v>146</v>
      </c>
      <c r="F35" s="37" t="s">
        <v>147</v>
      </c>
      <c r="G35" s="38" t="s">
        <v>72</v>
      </c>
      <c r="H35" s="39">
        <v>515</v>
      </c>
      <c r="I35" s="2"/>
      <c r="J35" s="40">
        <f t="shared" si="1"/>
        <v>0</v>
      </c>
      <c r="K35" s="1"/>
      <c r="L35" s="17"/>
    </row>
    <row r="36" spans="2:12" s="14" customFormat="1" ht="12" x14ac:dyDescent="0.2">
      <c r="B36" s="15"/>
      <c r="C36" s="41" t="s">
        <v>125</v>
      </c>
      <c r="D36" s="41" t="s">
        <v>24</v>
      </c>
      <c r="E36" s="42" t="s">
        <v>152</v>
      </c>
      <c r="F36" s="43" t="s">
        <v>153</v>
      </c>
      <c r="G36" s="44" t="s">
        <v>72</v>
      </c>
      <c r="H36" s="45">
        <v>515</v>
      </c>
      <c r="I36" s="2"/>
      <c r="J36" s="40">
        <f t="shared" si="1"/>
        <v>0</v>
      </c>
      <c r="K36" s="1"/>
      <c r="L36" s="17"/>
    </row>
    <row r="37" spans="2:12" s="14" customFormat="1" ht="24" x14ac:dyDescent="0.2">
      <c r="B37" s="15"/>
      <c r="C37" s="35" t="s">
        <v>130</v>
      </c>
      <c r="D37" s="35" t="s">
        <v>21</v>
      </c>
      <c r="E37" s="36" t="s">
        <v>155</v>
      </c>
      <c r="F37" s="37" t="s">
        <v>156</v>
      </c>
      <c r="G37" s="38" t="s">
        <v>72</v>
      </c>
      <c r="H37" s="39">
        <v>1500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41" t="s">
        <v>133</v>
      </c>
      <c r="D38" s="41" t="s">
        <v>24</v>
      </c>
      <c r="E38" s="42" t="s">
        <v>161</v>
      </c>
      <c r="F38" s="43" t="s">
        <v>162</v>
      </c>
      <c r="G38" s="44" t="s">
        <v>72</v>
      </c>
      <c r="H38" s="45">
        <v>1500</v>
      </c>
      <c r="I38" s="2"/>
      <c r="J38" s="40">
        <f t="shared" si="1"/>
        <v>0</v>
      </c>
      <c r="K38" s="1"/>
      <c r="L38" s="17"/>
    </row>
    <row r="39" spans="2:12" s="14" customFormat="1" ht="12" x14ac:dyDescent="0.2">
      <c r="B39" s="15"/>
      <c r="C39" s="35" t="s">
        <v>136</v>
      </c>
      <c r="D39" s="35" t="s">
        <v>21</v>
      </c>
      <c r="E39" s="36" t="s">
        <v>170</v>
      </c>
      <c r="F39" s="37" t="s">
        <v>171</v>
      </c>
      <c r="G39" s="38" t="s">
        <v>91</v>
      </c>
      <c r="H39" s="39">
        <v>3</v>
      </c>
      <c r="I39" s="2"/>
      <c r="J39" s="40">
        <f t="shared" si="1"/>
        <v>0</v>
      </c>
      <c r="K39" s="1"/>
      <c r="L39" s="17"/>
    </row>
    <row r="40" spans="2:12" s="14" customFormat="1" ht="12" x14ac:dyDescent="0.2">
      <c r="B40" s="15"/>
      <c r="C40" s="35" t="s">
        <v>139</v>
      </c>
      <c r="D40" s="35" t="s">
        <v>21</v>
      </c>
      <c r="E40" s="36" t="s">
        <v>173</v>
      </c>
      <c r="F40" s="37" t="s">
        <v>174</v>
      </c>
      <c r="G40" s="38" t="s">
        <v>91</v>
      </c>
      <c r="H40" s="39">
        <v>2</v>
      </c>
      <c r="I40" s="2"/>
      <c r="J40" s="40">
        <f t="shared" si="1"/>
        <v>0</v>
      </c>
      <c r="K40" s="1"/>
      <c r="L40" s="17"/>
    </row>
    <row r="41" spans="2:12" s="14" customFormat="1" ht="12" x14ac:dyDescent="0.2">
      <c r="B41" s="15"/>
      <c r="C41" s="35" t="s">
        <v>142</v>
      </c>
      <c r="D41" s="35" t="s">
        <v>21</v>
      </c>
      <c r="E41" s="36" t="s">
        <v>182</v>
      </c>
      <c r="F41" s="37" t="s">
        <v>183</v>
      </c>
      <c r="G41" s="38" t="s">
        <v>91</v>
      </c>
      <c r="H41" s="39">
        <v>1</v>
      </c>
      <c r="I41" s="2"/>
      <c r="J41" s="40">
        <f t="shared" si="1"/>
        <v>0</v>
      </c>
      <c r="K41" s="1"/>
      <c r="L41" s="17"/>
    </row>
    <row r="42" spans="2:12" s="14" customFormat="1" ht="12" x14ac:dyDescent="0.2">
      <c r="B42" s="15"/>
      <c r="C42" s="41" t="s">
        <v>145</v>
      </c>
      <c r="D42" s="41" t="s">
        <v>24</v>
      </c>
      <c r="E42" s="42" t="s">
        <v>185</v>
      </c>
      <c r="F42" s="43" t="s">
        <v>186</v>
      </c>
      <c r="G42" s="44" t="s">
        <v>91</v>
      </c>
      <c r="H42" s="45">
        <v>1</v>
      </c>
      <c r="I42" s="2"/>
      <c r="J42" s="40">
        <f t="shared" si="1"/>
        <v>0</v>
      </c>
      <c r="K42" s="1"/>
      <c r="L42" s="17"/>
    </row>
    <row r="43" spans="2:12" s="14" customFormat="1" ht="12" x14ac:dyDescent="0.2">
      <c r="B43" s="15"/>
      <c r="C43" s="35" t="s">
        <v>148</v>
      </c>
      <c r="D43" s="35" t="s">
        <v>21</v>
      </c>
      <c r="E43" s="36" t="s">
        <v>188</v>
      </c>
      <c r="F43" s="37" t="s">
        <v>189</v>
      </c>
      <c r="G43" s="38" t="s">
        <v>91</v>
      </c>
      <c r="H43" s="39">
        <v>3</v>
      </c>
      <c r="I43" s="2"/>
      <c r="J43" s="40">
        <f t="shared" si="1"/>
        <v>0</v>
      </c>
      <c r="K43" s="1"/>
      <c r="L43" s="17"/>
    </row>
    <row r="44" spans="2:12" s="14" customFormat="1" ht="12" x14ac:dyDescent="0.2">
      <c r="B44" s="15"/>
      <c r="C44" s="35" t="s">
        <v>151</v>
      </c>
      <c r="D44" s="35" t="s">
        <v>21</v>
      </c>
      <c r="E44" s="36" t="s">
        <v>191</v>
      </c>
      <c r="F44" s="37" t="s">
        <v>192</v>
      </c>
      <c r="G44" s="38" t="s">
        <v>91</v>
      </c>
      <c r="H44" s="39">
        <v>75</v>
      </c>
      <c r="I44" s="2"/>
      <c r="J44" s="40">
        <f t="shared" si="1"/>
        <v>0</v>
      </c>
      <c r="K44" s="1"/>
      <c r="L44" s="17"/>
    </row>
    <row r="45" spans="2:12" s="14" customFormat="1" ht="12" x14ac:dyDescent="0.2">
      <c r="B45" s="15"/>
      <c r="C45" s="35" t="s">
        <v>154</v>
      </c>
      <c r="D45" s="35" t="s">
        <v>21</v>
      </c>
      <c r="E45" s="36" t="s">
        <v>194</v>
      </c>
      <c r="F45" s="37" t="s">
        <v>195</v>
      </c>
      <c r="G45" s="38" t="s">
        <v>91</v>
      </c>
      <c r="H45" s="39">
        <v>25</v>
      </c>
      <c r="I45" s="2"/>
      <c r="J45" s="40">
        <f t="shared" si="1"/>
        <v>0</v>
      </c>
      <c r="K45" s="1"/>
      <c r="L45" s="17"/>
    </row>
    <row r="46" spans="2:12" s="14" customFormat="1" ht="12" x14ac:dyDescent="0.2">
      <c r="B46" s="15"/>
      <c r="C46" s="35" t="s">
        <v>157</v>
      </c>
      <c r="D46" s="35" t="s">
        <v>21</v>
      </c>
      <c r="E46" s="36" t="s">
        <v>197</v>
      </c>
      <c r="F46" s="37" t="s">
        <v>198</v>
      </c>
      <c r="G46" s="38" t="s">
        <v>199</v>
      </c>
      <c r="H46" s="39">
        <v>138</v>
      </c>
      <c r="I46" s="2"/>
      <c r="J46" s="40">
        <f>ROUND(I46*H46,2)</f>
        <v>0</v>
      </c>
      <c r="K46" s="1"/>
      <c r="L46" s="17"/>
    </row>
    <row r="47" spans="2:12" s="14" customFormat="1" ht="12" x14ac:dyDescent="0.2">
      <c r="B47" s="15"/>
      <c r="C47" s="35" t="s">
        <v>160</v>
      </c>
      <c r="D47" s="35" t="s">
        <v>21</v>
      </c>
      <c r="E47" s="36" t="s">
        <v>201</v>
      </c>
      <c r="F47" s="37" t="s">
        <v>202</v>
      </c>
      <c r="G47" s="38" t="s">
        <v>72</v>
      </c>
      <c r="H47" s="39">
        <v>3000</v>
      </c>
      <c r="I47" s="2"/>
      <c r="J47" s="40">
        <f t="shared" ref="J47:J72" si="2">ROUND(I47*H47,2)</f>
        <v>0</v>
      </c>
      <c r="K47" s="1"/>
      <c r="L47" s="17"/>
    </row>
    <row r="48" spans="2:12" s="14" customFormat="1" ht="12" x14ac:dyDescent="0.2">
      <c r="B48" s="15"/>
      <c r="C48" s="41" t="s">
        <v>163</v>
      </c>
      <c r="D48" s="41" t="s">
        <v>24</v>
      </c>
      <c r="E48" s="42" t="s">
        <v>204</v>
      </c>
      <c r="F48" s="43" t="s">
        <v>205</v>
      </c>
      <c r="G48" s="44" t="s">
        <v>72</v>
      </c>
      <c r="H48" s="45">
        <v>3000</v>
      </c>
      <c r="I48" s="2"/>
      <c r="J48" s="40">
        <f t="shared" si="2"/>
        <v>0</v>
      </c>
      <c r="K48" s="1"/>
      <c r="L48" s="17"/>
    </row>
    <row r="49" spans="2:12" s="14" customFormat="1" ht="19.5" x14ac:dyDescent="0.2">
      <c r="B49" s="15"/>
      <c r="D49" s="46" t="s">
        <v>23</v>
      </c>
      <c r="F49" s="47" t="s">
        <v>206</v>
      </c>
      <c r="I49" s="9"/>
      <c r="K49" s="9"/>
      <c r="L49" s="17"/>
    </row>
    <row r="50" spans="2:12" s="14" customFormat="1" ht="12" x14ac:dyDescent="0.2">
      <c r="B50" s="15"/>
      <c r="C50" s="35" t="s">
        <v>166</v>
      </c>
      <c r="D50" s="35" t="s">
        <v>21</v>
      </c>
      <c r="E50" s="36" t="s">
        <v>212</v>
      </c>
      <c r="F50" s="37" t="s">
        <v>213</v>
      </c>
      <c r="G50" s="38" t="s">
        <v>91</v>
      </c>
      <c r="H50" s="39">
        <v>14</v>
      </c>
      <c r="I50" s="2"/>
      <c r="J50" s="40">
        <f t="shared" si="2"/>
        <v>0</v>
      </c>
      <c r="K50" s="1"/>
      <c r="L50" s="17"/>
    </row>
    <row r="51" spans="2:12" s="14" customFormat="1" ht="12" x14ac:dyDescent="0.2">
      <c r="B51" s="15"/>
      <c r="C51" s="35" t="s">
        <v>169</v>
      </c>
      <c r="D51" s="35" t="s">
        <v>21</v>
      </c>
      <c r="E51" s="36" t="s">
        <v>218</v>
      </c>
      <c r="F51" s="37" t="s">
        <v>219</v>
      </c>
      <c r="G51" s="38" t="s">
        <v>91</v>
      </c>
      <c r="H51" s="39">
        <v>8</v>
      </c>
      <c r="I51" s="2"/>
      <c r="J51" s="40">
        <f t="shared" si="2"/>
        <v>0</v>
      </c>
      <c r="K51" s="1"/>
      <c r="L51" s="17"/>
    </row>
    <row r="52" spans="2:12" s="14" customFormat="1" ht="12" x14ac:dyDescent="0.2">
      <c r="B52" s="15"/>
      <c r="C52" s="35" t="s">
        <v>172</v>
      </c>
      <c r="D52" s="35" t="s">
        <v>21</v>
      </c>
      <c r="E52" s="36" t="s">
        <v>224</v>
      </c>
      <c r="F52" s="37" t="s">
        <v>225</v>
      </c>
      <c r="G52" s="38" t="s">
        <v>91</v>
      </c>
      <c r="H52" s="39">
        <v>2</v>
      </c>
      <c r="I52" s="2"/>
      <c r="J52" s="40">
        <f t="shared" si="2"/>
        <v>0</v>
      </c>
      <c r="K52" s="1"/>
      <c r="L52" s="17"/>
    </row>
    <row r="53" spans="2:12" s="14" customFormat="1" ht="12" x14ac:dyDescent="0.2">
      <c r="B53" s="15"/>
      <c r="C53" s="35" t="s">
        <v>175</v>
      </c>
      <c r="D53" s="35" t="s">
        <v>21</v>
      </c>
      <c r="E53" s="36" t="s">
        <v>230</v>
      </c>
      <c r="F53" s="37" t="s">
        <v>231</v>
      </c>
      <c r="G53" s="38" t="s">
        <v>91</v>
      </c>
      <c r="H53" s="39">
        <v>1</v>
      </c>
      <c r="I53" s="2"/>
      <c r="J53" s="40">
        <f t="shared" si="2"/>
        <v>0</v>
      </c>
      <c r="K53" s="1"/>
      <c r="L53" s="17"/>
    </row>
    <row r="54" spans="2:12" s="14" customFormat="1" ht="12" x14ac:dyDescent="0.2">
      <c r="B54" s="15"/>
      <c r="C54" s="35" t="s">
        <v>178</v>
      </c>
      <c r="D54" s="35" t="s">
        <v>21</v>
      </c>
      <c r="E54" s="36" t="s">
        <v>340</v>
      </c>
      <c r="F54" s="37" t="s">
        <v>341</v>
      </c>
      <c r="G54" s="38" t="s">
        <v>91</v>
      </c>
      <c r="H54" s="39">
        <v>1</v>
      </c>
      <c r="I54" s="2"/>
      <c r="J54" s="40">
        <f t="shared" si="2"/>
        <v>0</v>
      </c>
      <c r="K54" s="1"/>
      <c r="L54" s="17"/>
    </row>
    <row r="55" spans="2:12" s="14" customFormat="1" ht="12" x14ac:dyDescent="0.2">
      <c r="B55" s="15"/>
      <c r="C55" s="41" t="s">
        <v>181</v>
      </c>
      <c r="D55" s="41" t="s">
        <v>24</v>
      </c>
      <c r="E55" s="42" t="s">
        <v>343</v>
      </c>
      <c r="F55" s="43" t="s">
        <v>344</v>
      </c>
      <c r="G55" s="44" t="s">
        <v>91</v>
      </c>
      <c r="H55" s="45">
        <v>1</v>
      </c>
      <c r="I55" s="2"/>
      <c r="J55" s="40">
        <f t="shared" si="2"/>
        <v>0</v>
      </c>
      <c r="K55" s="1"/>
      <c r="L55" s="17"/>
    </row>
    <row r="56" spans="2:12" s="14" customFormat="1" ht="12" x14ac:dyDescent="0.2">
      <c r="B56" s="15"/>
      <c r="C56" s="41" t="s">
        <v>184</v>
      </c>
      <c r="D56" s="41" t="s">
        <v>24</v>
      </c>
      <c r="E56" s="42" t="s">
        <v>330</v>
      </c>
      <c r="F56" s="43" t="s">
        <v>331</v>
      </c>
      <c r="G56" s="44" t="s">
        <v>91</v>
      </c>
      <c r="H56" s="45">
        <v>1</v>
      </c>
      <c r="I56" s="2"/>
      <c r="J56" s="40">
        <f t="shared" si="2"/>
        <v>0</v>
      </c>
      <c r="K56" s="1"/>
      <c r="L56" s="17"/>
    </row>
    <row r="57" spans="2:12" s="14" customFormat="1" ht="12" x14ac:dyDescent="0.2">
      <c r="B57" s="15"/>
      <c r="C57" s="35" t="s">
        <v>187</v>
      </c>
      <c r="D57" s="35" t="s">
        <v>21</v>
      </c>
      <c r="E57" s="36" t="s">
        <v>347</v>
      </c>
      <c r="F57" s="37" t="s">
        <v>348</v>
      </c>
      <c r="G57" s="38" t="s">
        <v>91</v>
      </c>
      <c r="H57" s="39">
        <v>2</v>
      </c>
      <c r="I57" s="2"/>
      <c r="J57" s="40">
        <f t="shared" si="2"/>
        <v>0</v>
      </c>
      <c r="K57" s="1"/>
      <c r="L57" s="17"/>
    </row>
    <row r="58" spans="2:12" s="14" customFormat="1" ht="12" x14ac:dyDescent="0.2">
      <c r="B58" s="15"/>
      <c r="C58" s="41" t="s">
        <v>190</v>
      </c>
      <c r="D58" s="41" t="s">
        <v>24</v>
      </c>
      <c r="E58" s="42" t="s">
        <v>350</v>
      </c>
      <c r="F58" s="43" t="s">
        <v>351</v>
      </c>
      <c r="G58" s="44" t="s">
        <v>91</v>
      </c>
      <c r="H58" s="45">
        <v>2</v>
      </c>
      <c r="I58" s="2"/>
      <c r="J58" s="40">
        <f t="shared" si="2"/>
        <v>0</v>
      </c>
      <c r="K58" s="1"/>
      <c r="L58" s="17"/>
    </row>
    <row r="59" spans="2:12" s="14" customFormat="1" ht="12" x14ac:dyDescent="0.2">
      <c r="B59" s="15"/>
      <c r="C59" s="41" t="s">
        <v>193</v>
      </c>
      <c r="D59" s="41" t="s">
        <v>24</v>
      </c>
      <c r="E59" s="42" t="s">
        <v>330</v>
      </c>
      <c r="F59" s="43" t="s">
        <v>331</v>
      </c>
      <c r="G59" s="44" t="s">
        <v>91</v>
      </c>
      <c r="H59" s="45">
        <v>2</v>
      </c>
      <c r="I59" s="2"/>
      <c r="J59" s="40">
        <f t="shared" si="2"/>
        <v>0</v>
      </c>
      <c r="K59" s="1"/>
      <c r="L59" s="17"/>
    </row>
    <row r="60" spans="2:12" s="14" customFormat="1" ht="12" x14ac:dyDescent="0.2">
      <c r="B60" s="15"/>
      <c r="C60" s="35" t="s">
        <v>196</v>
      </c>
      <c r="D60" s="35" t="s">
        <v>21</v>
      </c>
      <c r="E60" s="36" t="s">
        <v>370</v>
      </c>
      <c r="F60" s="37" t="s">
        <v>371</v>
      </c>
      <c r="G60" s="38" t="s">
        <v>91</v>
      </c>
      <c r="H60" s="39">
        <v>1</v>
      </c>
      <c r="I60" s="2"/>
      <c r="J60" s="40">
        <f t="shared" si="2"/>
        <v>0</v>
      </c>
      <c r="K60" s="1"/>
      <c r="L60" s="17"/>
    </row>
    <row r="61" spans="2:12" s="14" customFormat="1" ht="12" x14ac:dyDescent="0.2">
      <c r="B61" s="15"/>
      <c r="C61" s="41" t="s">
        <v>200</v>
      </c>
      <c r="D61" s="41" t="s">
        <v>24</v>
      </c>
      <c r="E61" s="42" t="s">
        <v>373</v>
      </c>
      <c r="F61" s="43" t="s">
        <v>374</v>
      </c>
      <c r="G61" s="44" t="s">
        <v>91</v>
      </c>
      <c r="H61" s="45">
        <v>1</v>
      </c>
      <c r="I61" s="2"/>
      <c r="J61" s="40">
        <f t="shared" si="2"/>
        <v>0</v>
      </c>
      <c r="K61" s="1"/>
      <c r="L61" s="17"/>
    </row>
    <row r="62" spans="2:12" s="14" customFormat="1" ht="12" x14ac:dyDescent="0.2">
      <c r="B62" s="15"/>
      <c r="C62" s="35" t="s">
        <v>203</v>
      </c>
      <c r="D62" s="35" t="s">
        <v>21</v>
      </c>
      <c r="E62" s="36" t="s">
        <v>376</v>
      </c>
      <c r="F62" s="37" t="s">
        <v>377</v>
      </c>
      <c r="G62" s="38" t="s">
        <v>91</v>
      </c>
      <c r="H62" s="39">
        <v>7</v>
      </c>
      <c r="I62" s="2"/>
      <c r="J62" s="40">
        <f t="shared" si="2"/>
        <v>0</v>
      </c>
      <c r="K62" s="1"/>
      <c r="L62" s="17"/>
    </row>
    <row r="63" spans="2:12" s="14" customFormat="1" ht="24" x14ac:dyDescent="0.2">
      <c r="B63" s="15"/>
      <c r="C63" s="41" t="s">
        <v>207</v>
      </c>
      <c r="D63" s="41" t="s">
        <v>24</v>
      </c>
      <c r="E63" s="42" t="s">
        <v>379</v>
      </c>
      <c r="F63" s="43" t="s">
        <v>380</v>
      </c>
      <c r="G63" s="44" t="s">
        <v>91</v>
      </c>
      <c r="H63" s="45">
        <v>7</v>
      </c>
      <c r="I63" s="2"/>
      <c r="J63" s="40">
        <f t="shared" si="2"/>
        <v>0</v>
      </c>
      <c r="K63" s="1"/>
      <c r="L63" s="17"/>
    </row>
    <row r="64" spans="2:12" s="14" customFormat="1" ht="12" x14ac:dyDescent="0.2">
      <c r="B64" s="15"/>
      <c r="C64" s="35" t="s">
        <v>211</v>
      </c>
      <c r="D64" s="35" t="s">
        <v>21</v>
      </c>
      <c r="E64" s="36" t="s">
        <v>534</v>
      </c>
      <c r="F64" s="37" t="s">
        <v>535</v>
      </c>
      <c r="G64" s="38" t="s">
        <v>91</v>
      </c>
      <c r="H64" s="39">
        <v>1</v>
      </c>
      <c r="I64" s="2"/>
      <c r="J64" s="40">
        <f t="shared" si="2"/>
        <v>0</v>
      </c>
      <c r="K64" s="1"/>
      <c r="L64" s="17"/>
    </row>
    <row r="65" spans="2:12" s="14" customFormat="1" ht="12" x14ac:dyDescent="0.2">
      <c r="B65" s="15"/>
      <c r="C65" s="35" t="s">
        <v>214</v>
      </c>
      <c r="D65" s="35" t="s">
        <v>21</v>
      </c>
      <c r="E65" s="36" t="s">
        <v>546</v>
      </c>
      <c r="F65" s="37" t="s">
        <v>547</v>
      </c>
      <c r="G65" s="38" t="s">
        <v>91</v>
      </c>
      <c r="H65" s="39">
        <v>1</v>
      </c>
      <c r="I65" s="2"/>
      <c r="J65" s="40">
        <f t="shared" si="2"/>
        <v>0</v>
      </c>
      <c r="K65" s="1"/>
      <c r="L65" s="17"/>
    </row>
    <row r="66" spans="2:12" s="14" customFormat="1" ht="12" x14ac:dyDescent="0.2">
      <c r="B66" s="15"/>
      <c r="C66" s="41" t="s">
        <v>217</v>
      </c>
      <c r="D66" s="41" t="s">
        <v>24</v>
      </c>
      <c r="E66" s="42" t="s">
        <v>548</v>
      </c>
      <c r="F66" s="43" t="s">
        <v>549</v>
      </c>
      <c r="G66" s="44" t="s">
        <v>467</v>
      </c>
      <c r="H66" s="45">
        <v>1</v>
      </c>
      <c r="I66" s="2"/>
      <c r="J66" s="40">
        <f t="shared" si="2"/>
        <v>0</v>
      </c>
      <c r="K66" s="1"/>
      <c r="L66" s="17"/>
    </row>
    <row r="67" spans="2:12" s="14" customFormat="1" ht="12" x14ac:dyDescent="0.2">
      <c r="B67" s="15"/>
      <c r="C67" s="35" t="s">
        <v>220</v>
      </c>
      <c r="D67" s="35" t="s">
        <v>21</v>
      </c>
      <c r="E67" s="36" t="s">
        <v>550</v>
      </c>
      <c r="F67" s="37" t="s">
        <v>551</v>
      </c>
      <c r="G67" s="38" t="s">
        <v>91</v>
      </c>
      <c r="H67" s="39">
        <v>1</v>
      </c>
      <c r="I67" s="2"/>
      <c r="J67" s="40">
        <f t="shared" si="2"/>
        <v>0</v>
      </c>
      <c r="K67" s="1"/>
      <c r="L67" s="17"/>
    </row>
    <row r="68" spans="2:12" s="14" customFormat="1" ht="12" x14ac:dyDescent="0.2">
      <c r="B68" s="15"/>
      <c r="C68" s="41" t="s">
        <v>223</v>
      </c>
      <c r="D68" s="41" t="s">
        <v>24</v>
      </c>
      <c r="E68" s="42" t="s">
        <v>552</v>
      </c>
      <c r="F68" s="43" t="s">
        <v>553</v>
      </c>
      <c r="G68" s="44" t="s">
        <v>91</v>
      </c>
      <c r="H68" s="45">
        <v>1</v>
      </c>
      <c r="I68" s="2"/>
      <c r="J68" s="40">
        <f t="shared" si="2"/>
        <v>0</v>
      </c>
      <c r="K68" s="1"/>
      <c r="L68" s="17"/>
    </row>
    <row r="69" spans="2:12" s="14" customFormat="1" ht="12" x14ac:dyDescent="0.2">
      <c r="B69" s="15"/>
      <c r="C69" s="35" t="s">
        <v>226</v>
      </c>
      <c r="D69" s="35" t="s">
        <v>21</v>
      </c>
      <c r="E69" s="36" t="s">
        <v>242</v>
      </c>
      <c r="F69" s="37" t="s">
        <v>243</v>
      </c>
      <c r="G69" s="38" t="s">
        <v>91</v>
      </c>
      <c r="H69" s="39">
        <v>1</v>
      </c>
      <c r="I69" s="2"/>
      <c r="J69" s="40">
        <f t="shared" si="2"/>
        <v>0</v>
      </c>
      <c r="K69" s="1"/>
      <c r="L69" s="17"/>
    </row>
    <row r="70" spans="2:12" s="14" customFormat="1" ht="24" x14ac:dyDescent="0.2">
      <c r="B70" s="15"/>
      <c r="C70" s="41" t="s">
        <v>229</v>
      </c>
      <c r="D70" s="41" t="s">
        <v>24</v>
      </c>
      <c r="E70" s="42" t="s">
        <v>554</v>
      </c>
      <c r="F70" s="43" t="s">
        <v>555</v>
      </c>
      <c r="G70" s="44" t="s">
        <v>91</v>
      </c>
      <c r="H70" s="45">
        <v>1</v>
      </c>
      <c r="I70" s="2"/>
      <c r="J70" s="40">
        <f t="shared" si="2"/>
        <v>0</v>
      </c>
      <c r="K70" s="1"/>
      <c r="L70" s="17"/>
    </row>
    <row r="71" spans="2:12" s="14" customFormat="1" ht="19.5" x14ac:dyDescent="0.2">
      <c r="B71" s="15"/>
      <c r="D71" s="46" t="s">
        <v>23</v>
      </c>
      <c r="F71" s="47" t="s">
        <v>206</v>
      </c>
      <c r="I71" s="9"/>
      <c r="K71" s="9"/>
      <c r="L71" s="17"/>
    </row>
    <row r="72" spans="2:12" s="14" customFormat="1" ht="12" x14ac:dyDescent="0.2">
      <c r="B72" s="15"/>
      <c r="C72" s="35" t="s">
        <v>232</v>
      </c>
      <c r="D72" s="35" t="s">
        <v>21</v>
      </c>
      <c r="E72" s="36" t="s">
        <v>391</v>
      </c>
      <c r="F72" s="37" t="s">
        <v>392</v>
      </c>
      <c r="G72" s="38" t="s">
        <v>91</v>
      </c>
      <c r="H72" s="39">
        <v>1</v>
      </c>
      <c r="I72" s="2"/>
      <c r="J72" s="40">
        <f t="shared" si="2"/>
        <v>0</v>
      </c>
      <c r="K72" s="1"/>
      <c r="L72" s="17"/>
    </row>
    <row r="73" spans="2:12" s="14" customFormat="1" ht="12" x14ac:dyDescent="0.2">
      <c r="B73" s="15"/>
      <c r="C73" s="35" t="s">
        <v>235</v>
      </c>
      <c r="D73" s="35" t="s">
        <v>21</v>
      </c>
      <c r="E73" s="36" t="s">
        <v>394</v>
      </c>
      <c r="F73" s="37" t="s">
        <v>395</v>
      </c>
      <c r="G73" s="38" t="s">
        <v>396</v>
      </c>
      <c r="H73" s="39">
        <v>16</v>
      </c>
      <c r="I73" s="2"/>
      <c r="J73" s="40">
        <f t="shared" si="1"/>
        <v>0</v>
      </c>
      <c r="K73" s="1"/>
      <c r="L73" s="17"/>
    </row>
    <row r="74" spans="2:12" s="14" customFormat="1" ht="12" x14ac:dyDescent="0.2">
      <c r="B74" s="15"/>
      <c r="C74" s="35" t="s">
        <v>238</v>
      </c>
      <c r="D74" s="35" t="s">
        <v>21</v>
      </c>
      <c r="E74" s="36" t="s">
        <v>405</v>
      </c>
      <c r="F74" s="37" t="s">
        <v>406</v>
      </c>
      <c r="G74" s="38" t="s">
        <v>91</v>
      </c>
      <c r="H74" s="39">
        <v>3</v>
      </c>
      <c r="I74" s="2"/>
      <c r="J74" s="40">
        <f t="shared" si="1"/>
        <v>0</v>
      </c>
      <c r="K74" s="1"/>
      <c r="L74" s="17"/>
    </row>
    <row r="75" spans="2:12" s="14" customFormat="1" ht="12" x14ac:dyDescent="0.2">
      <c r="B75" s="15"/>
      <c r="C75" s="35" t="s">
        <v>241</v>
      </c>
      <c r="D75" s="35" t="s">
        <v>21</v>
      </c>
      <c r="E75" s="36" t="s">
        <v>398</v>
      </c>
      <c r="F75" s="37" t="s">
        <v>399</v>
      </c>
      <c r="G75" s="38" t="s">
        <v>91</v>
      </c>
      <c r="H75" s="39">
        <v>1</v>
      </c>
      <c r="I75" s="2"/>
      <c r="J75" s="40">
        <f t="shared" si="1"/>
        <v>0</v>
      </c>
      <c r="K75" s="1"/>
      <c r="L75" s="17"/>
    </row>
    <row r="76" spans="2:12" s="14" customFormat="1" ht="12" x14ac:dyDescent="0.2">
      <c r="B76" s="15"/>
      <c r="C76" s="35" t="s">
        <v>244</v>
      </c>
      <c r="D76" s="35" t="s">
        <v>21</v>
      </c>
      <c r="E76" s="36" t="s">
        <v>408</v>
      </c>
      <c r="F76" s="37" t="s">
        <v>409</v>
      </c>
      <c r="G76" s="38" t="s">
        <v>91</v>
      </c>
      <c r="H76" s="39">
        <v>6</v>
      </c>
      <c r="I76" s="2"/>
      <c r="J76" s="40">
        <f t="shared" si="1"/>
        <v>0</v>
      </c>
      <c r="K76" s="1"/>
      <c r="L76" s="17"/>
    </row>
    <row r="77" spans="2:12" s="14" customFormat="1" ht="12" x14ac:dyDescent="0.2">
      <c r="B77" s="15"/>
      <c r="C77" s="35" t="s">
        <v>247</v>
      </c>
      <c r="D77" s="35" t="s">
        <v>21</v>
      </c>
      <c r="E77" s="36" t="s">
        <v>410</v>
      </c>
      <c r="F77" s="37" t="s">
        <v>556</v>
      </c>
      <c r="G77" s="38" t="s">
        <v>91</v>
      </c>
      <c r="H77" s="39">
        <v>7</v>
      </c>
      <c r="I77" s="2"/>
      <c r="J77" s="40">
        <f t="shared" si="1"/>
        <v>0</v>
      </c>
      <c r="K77" s="1"/>
      <c r="L77" s="17"/>
    </row>
    <row r="78" spans="2:12" s="14" customFormat="1" ht="12" x14ac:dyDescent="0.2">
      <c r="B78" s="15"/>
      <c r="C78" s="35">
        <v>58</v>
      </c>
      <c r="D78" s="35" t="s">
        <v>21</v>
      </c>
      <c r="E78" s="36" t="s">
        <v>251</v>
      </c>
      <c r="F78" s="37" t="s">
        <v>252</v>
      </c>
      <c r="G78" s="38" t="s">
        <v>72</v>
      </c>
      <c r="H78" s="39">
        <v>3000</v>
      </c>
      <c r="I78" s="2"/>
      <c r="J78" s="40">
        <f t="shared" si="1"/>
        <v>0</v>
      </c>
      <c r="K78" s="1"/>
      <c r="L78" s="17"/>
    </row>
    <row r="79" spans="2:12" s="30" customFormat="1" ht="25.9" customHeight="1" x14ac:dyDescent="0.2">
      <c r="B79" s="29"/>
      <c r="D79" s="31" t="s">
        <v>18</v>
      </c>
      <c r="E79" s="32" t="s">
        <v>412</v>
      </c>
      <c r="F79" s="32" t="s">
        <v>413</v>
      </c>
      <c r="I79" s="10"/>
      <c r="J79" s="33"/>
      <c r="K79" s="10"/>
      <c r="L79" s="34"/>
    </row>
    <row r="80" spans="2:12" s="14" customFormat="1" ht="12" x14ac:dyDescent="0.2">
      <c r="B80" s="15"/>
      <c r="C80" s="35">
        <v>59</v>
      </c>
      <c r="D80" s="35" t="s">
        <v>21</v>
      </c>
      <c r="E80" s="36" t="s">
        <v>414</v>
      </c>
      <c r="F80" s="37" t="s">
        <v>415</v>
      </c>
      <c r="G80" s="38" t="s">
        <v>91</v>
      </c>
      <c r="H80" s="39">
        <v>1</v>
      </c>
      <c r="I80" s="2"/>
      <c r="J80" s="40">
        <f t="shared" si="1"/>
        <v>0</v>
      </c>
      <c r="K80" s="1"/>
      <c r="L80" s="17"/>
    </row>
    <row r="81" spans="2:12" s="30" customFormat="1" ht="25.9" customHeight="1" x14ac:dyDescent="0.2">
      <c r="B81" s="29"/>
      <c r="D81" s="31" t="s">
        <v>18</v>
      </c>
      <c r="E81" s="32" t="s">
        <v>416</v>
      </c>
      <c r="F81" s="32" t="s">
        <v>417</v>
      </c>
      <c r="I81" s="10"/>
      <c r="J81" s="33"/>
      <c r="K81" s="10"/>
      <c r="L81" s="34"/>
    </row>
    <row r="82" spans="2:12" s="14" customFormat="1" ht="12" x14ac:dyDescent="0.2">
      <c r="B82" s="15"/>
      <c r="C82" s="35">
        <v>60</v>
      </c>
      <c r="D82" s="35" t="s">
        <v>21</v>
      </c>
      <c r="E82" s="36" t="s">
        <v>420</v>
      </c>
      <c r="F82" s="37" t="s">
        <v>421</v>
      </c>
      <c r="G82" s="38" t="s">
        <v>91</v>
      </c>
      <c r="H82" s="39">
        <v>1</v>
      </c>
      <c r="I82" s="2"/>
      <c r="J82" s="40">
        <f t="shared" si="1"/>
        <v>0</v>
      </c>
      <c r="K82" s="1"/>
      <c r="L82" s="17"/>
    </row>
    <row r="83" spans="2:12" s="14" customFormat="1" ht="12" x14ac:dyDescent="0.2">
      <c r="B83" s="15"/>
      <c r="C83" s="35">
        <v>61</v>
      </c>
      <c r="D83" s="35" t="s">
        <v>21</v>
      </c>
      <c r="E83" s="36" t="s">
        <v>424</v>
      </c>
      <c r="F83" s="37" t="s">
        <v>425</v>
      </c>
      <c r="G83" s="38" t="s">
        <v>91</v>
      </c>
      <c r="H83" s="39">
        <v>3</v>
      </c>
      <c r="I83" s="2"/>
      <c r="J83" s="40">
        <f t="shared" si="1"/>
        <v>0</v>
      </c>
      <c r="K83" s="1"/>
      <c r="L83" s="17"/>
    </row>
    <row r="84" spans="2:12" s="14" customFormat="1" ht="12" x14ac:dyDescent="0.2">
      <c r="B84" s="15"/>
      <c r="C84" s="35">
        <v>62</v>
      </c>
      <c r="D84" s="35" t="s">
        <v>21</v>
      </c>
      <c r="E84" s="36" t="s">
        <v>426</v>
      </c>
      <c r="F84" s="37" t="s">
        <v>427</v>
      </c>
      <c r="G84" s="38" t="s">
        <v>68</v>
      </c>
      <c r="H84" s="39">
        <v>80</v>
      </c>
      <c r="I84" s="2"/>
      <c r="J84" s="40">
        <f t="shared" si="1"/>
        <v>0</v>
      </c>
      <c r="K84" s="1"/>
      <c r="L84" s="17"/>
    </row>
    <row r="85" spans="2:12" s="14" customFormat="1" ht="12" x14ac:dyDescent="0.2">
      <c r="B85" s="15"/>
      <c r="C85" s="35">
        <v>63</v>
      </c>
      <c r="D85" s="35" t="s">
        <v>21</v>
      </c>
      <c r="E85" s="36" t="s">
        <v>506</v>
      </c>
      <c r="F85" s="37" t="s">
        <v>507</v>
      </c>
      <c r="G85" s="38" t="s">
        <v>72</v>
      </c>
      <c r="H85" s="39">
        <v>25</v>
      </c>
      <c r="I85" s="2"/>
      <c r="J85" s="40">
        <f t="shared" si="1"/>
        <v>0</v>
      </c>
      <c r="K85" s="1"/>
      <c r="L85" s="17"/>
    </row>
    <row r="86" spans="2:12" s="14" customFormat="1" ht="12" x14ac:dyDescent="0.2">
      <c r="B86" s="15"/>
      <c r="C86" s="35">
        <v>64</v>
      </c>
      <c r="D86" s="35" t="s">
        <v>21</v>
      </c>
      <c r="E86" s="36" t="s">
        <v>428</v>
      </c>
      <c r="F86" s="37" t="s">
        <v>429</v>
      </c>
      <c r="G86" s="38" t="s">
        <v>72</v>
      </c>
      <c r="H86" s="39">
        <v>1468</v>
      </c>
      <c r="I86" s="2"/>
      <c r="J86" s="40">
        <f t="shared" si="1"/>
        <v>0</v>
      </c>
      <c r="K86" s="1"/>
      <c r="L86" s="17"/>
    </row>
    <row r="87" spans="2:12" s="14" customFormat="1" ht="12" x14ac:dyDescent="0.2">
      <c r="B87" s="15"/>
      <c r="C87" s="35">
        <v>65</v>
      </c>
      <c r="D87" s="35" t="s">
        <v>21</v>
      </c>
      <c r="E87" s="36" t="s">
        <v>430</v>
      </c>
      <c r="F87" s="37" t="s">
        <v>431</v>
      </c>
      <c r="G87" s="38" t="s">
        <v>72</v>
      </c>
      <c r="H87" s="39">
        <v>35</v>
      </c>
      <c r="I87" s="2"/>
      <c r="J87" s="40">
        <f t="shared" si="1"/>
        <v>0</v>
      </c>
      <c r="K87" s="1"/>
      <c r="L87" s="17"/>
    </row>
    <row r="88" spans="2:12" s="14" customFormat="1" ht="12" x14ac:dyDescent="0.2">
      <c r="B88" s="15"/>
      <c r="C88" s="35">
        <v>66</v>
      </c>
      <c r="D88" s="35" t="s">
        <v>21</v>
      </c>
      <c r="E88" s="36" t="s">
        <v>432</v>
      </c>
      <c r="F88" s="37" t="s">
        <v>433</v>
      </c>
      <c r="G88" s="38" t="s">
        <v>72</v>
      </c>
      <c r="H88" s="39">
        <v>35</v>
      </c>
      <c r="I88" s="2"/>
      <c r="J88" s="40">
        <f t="shared" si="1"/>
        <v>0</v>
      </c>
      <c r="K88" s="1"/>
      <c r="L88" s="17"/>
    </row>
    <row r="89" spans="2:12" s="14" customFormat="1" ht="12" x14ac:dyDescent="0.2">
      <c r="B89" s="15"/>
      <c r="C89" s="41">
        <v>67</v>
      </c>
      <c r="D89" s="41" t="s">
        <v>24</v>
      </c>
      <c r="E89" s="42" t="s">
        <v>434</v>
      </c>
      <c r="F89" s="43" t="s">
        <v>435</v>
      </c>
      <c r="G89" s="44" t="s">
        <v>68</v>
      </c>
      <c r="H89" s="45">
        <v>3.08</v>
      </c>
      <c r="I89" s="2"/>
      <c r="J89" s="40">
        <f t="shared" si="1"/>
        <v>0</v>
      </c>
      <c r="K89" s="1"/>
      <c r="L89" s="17"/>
    </row>
    <row r="90" spans="2:12" s="14" customFormat="1" ht="12" x14ac:dyDescent="0.2">
      <c r="B90" s="15"/>
      <c r="C90" s="41">
        <v>68</v>
      </c>
      <c r="D90" s="41" t="s">
        <v>24</v>
      </c>
      <c r="E90" s="42" t="s">
        <v>436</v>
      </c>
      <c r="F90" s="43" t="s">
        <v>437</v>
      </c>
      <c r="G90" s="44" t="s">
        <v>68</v>
      </c>
      <c r="H90" s="45">
        <v>3.5</v>
      </c>
      <c r="I90" s="2"/>
      <c r="J90" s="40">
        <f t="shared" si="1"/>
        <v>0</v>
      </c>
      <c r="K90" s="1"/>
      <c r="L90" s="17"/>
    </row>
    <row r="91" spans="2:12" s="14" customFormat="1" ht="12" x14ac:dyDescent="0.2">
      <c r="B91" s="15"/>
      <c r="C91" s="41">
        <v>69</v>
      </c>
      <c r="D91" s="41" t="s">
        <v>24</v>
      </c>
      <c r="E91" s="42" t="s">
        <v>438</v>
      </c>
      <c r="F91" s="43" t="s">
        <v>439</v>
      </c>
      <c r="G91" s="44" t="s">
        <v>1039</v>
      </c>
      <c r="H91" s="45">
        <v>1</v>
      </c>
      <c r="I91" s="2"/>
      <c r="J91" s="40">
        <f t="shared" si="1"/>
        <v>0</v>
      </c>
      <c r="K91" s="1"/>
      <c r="L91" s="17"/>
    </row>
    <row r="92" spans="2:12" s="14" customFormat="1" ht="12" x14ac:dyDescent="0.2">
      <c r="B92" s="15"/>
      <c r="C92" s="35">
        <v>70</v>
      </c>
      <c r="D92" s="35" t="s">
        <v>21</v>
      </c>
      <c r="E92" s="36" t="s">
        <v>440</v>
      </c>
      <c r="F92" s="37" t="s">
        <v>441</v>
      </c>
      <c r="G92" s="38" t="s">
        <v>72</v>
      </c>
      <c r="H92" s="39">
        <v>35</v>
      </c>
      <c r="I92" s="2"/>
      <c r="J92" s="40">
        <f t="shared" si="1"/>
        <v>0</v>
      </c>
      <c r="K92" s="1"/>
      <c r="L92" s="17"/>
    </row>
    <row r="93" spans="2:12" s="14" customFormat="1" ht="12" x14ac:dyDescent="0.2">
      <c r="B93" s="15"/>
      <c r="C93" s="35">
        <v>71</v>
      </c>
      <c r="D93" s="35" t="s">
        <v>21</v>
      </c>
      <c r="E93" s="36" t="s">
        <v>442</v>
      </c>
      <c r="F93" s="37" t="s">
        <v>443</v>
      </c>
      <c r="G93" s="38" t="s">
        <v>72</v>
      </c>
      <c r="H93" s="39">
        <v>1468</v>
      </c>
      <c r="I93" s="2"/>
      <c r="J93" s="40">
        <f t="shared" si="1"/>
        <v>0</v>
      </c>
      <c r="K93" s="1"/>
      <c r="L93" s="17"/>
    </row>
    <row r="94" spans="2:12" s="14" customFormat="1" ht="12" x14ac:dyDescent="0.2">
      <c r="B94" s="15"/>
      <c r="C94" s="35">
        <v>72</v>
      </c>
      <c r="D94" s="35" t="s">
        <v>21</v>
      </c>
      <c r="E94" s="36" t="s">
        <v>444</v>
      </c>
      <c r="F94" s="37" t="s">
        <v>445</v>
      </c>
      <c r="G94" s="38" t="s">
        <v>72</v>
      </c>
      <c r="H94" s="39">
        <v>1468</v>
      </c>
      <c r="I94" s="2"/>
      <c r="J94" s="40">
        <f t="shared" si="1"/>
        <v>0</v>
      </c>
      <c r="K94" s="1"/>
      <c r="L94" s="17"/>
    </row>
    <row r="95" spans="2:12" s="14" customFormat="1" ht="12" x14ac:dyDescent="0.2">
      <c r="B95" s="15"/>
      <c r="C95" s="35">
        <v>73</v>
      </c>
      <c r="D95" s="35" t="s">
        <v>21</v>
      </c>
      <c r="E95" s="36" t="s">
        <v>446</v>
      </c>
      <c r="F95" s="37" t="s">
        <v>447</v>
      </c>
      <c r="G95" s="38" t="s">
        <v>72</v>
      </c>
      <c r="H95" s="39">
        <v>45</v>
      </c>
      <c r="I95" s="2"/>
      <c r="J95" s="40">
        <f t="shared" si="1"/>
        <v>0</v>
      </c>
      <c r="K95" s="1"/>
      <c r="L95" s="17"/>
    </row>
    <row r="96" spans="2:12" s="14" customFormat="1" ht="12" x14ac:dyDescent="0.2">
      <c r="B96" s="15"/>
      <c r="C96" s="41">
        <v>74</v>
      </c>
      <c r="D96" s="41" t="s">
        <v>24</v>
      </c>
      <c r="E96" s="42" t="s">
        <v>74</v>
      </c>
      <c r="F96" s="43" t="s">
        <v>75</v>
      </c>
      <c r="G96" s="44" t="s">
        <v>72</v>
      </c>
      <c r="H96" s="45">
        <v>45</v>
      </c>
      <c r="I96" s="2"/>
      <c r="J96" s="40">
        <f t="shared" si="1"/>
        <v>0</v>
      </c>
      <c r="K96" s="1"/>
      <c r="L96" s="17"/>
    </row>
    <row r="97" spans="2:12" s="14" customFormat="1" ht="19.5" x14ac:dyDescent="0.2">
      <c r="B97" s="15"/>
      <c r="D97" s="46" t="s">
        <v>23</v>
      </c>
      <c r="F97" s="47" t="s">
        <v>76</v>
      </c>
      <c r="I97" s="9"/>
      <c r="K97" s="9"/>
      <c r="L97" s="17"/>
    </row>
    <row r="98" spans="2:12" s="14" customFormat="1" ht="12" x14ac:dyDescent="0.2">
      <c r="B98" s="15"/>
      <c r="C98" s="35">
        <v>75</v>
      </c>
      <c r="D98" s="35" t="s">
        <v>21</v>
      </c>
      <c r="E98" s="36" t="s">
        <v>448</v>
      </c>
      <c r="F98" s="37" t="s">
        <v>449</v>
      </c>
      <c r="G98" s="38" t="s">
        <v>72</v>
      </c>
      <c r="H98" s="39">
        <v>25</v>
      </c>
      <c r="I98" s="2"/>
      <c r="J98" s="40">
        <f t="shared" si="1"/>
        <v>0</v>
      </c>
      <c r="K98" s="1"/>
      <c r="L98" s="17"/>
    </row>
    <row r="99" spans="2:12" s="14" customFormat="1" ht="12" x14ac:dyDescent="0.2">
      <c r="B99" s="15"/>
      <c r="C99" s="41">
        <v>76</v>
      </c>
      <c r="D99" s="41" t="s">
        <v>24</v>
      </c>
      <c r="E99" s="42" t="s">
        <v>450</v>
      </c>
      <c r="F99" s="43" t="s">
        <v>449</v>
      </c>
      <c r="G99" s="44" t="s">
        <v>91</v>
      </c>
      <c r="H99" s="45">
        <v>25</v>
      </c>
      <c r="I99" s="2"/>
      <c r="J99" s="40">
        <f t="shared" si="1"/>
        <v>0</v>
      </c>
      <c r="K99" s="1"/>
      <c r="L99" s="17"/>
    </row>
    <row r="100" spans="2:12" s="14" customFormat="1" ht="12" x14ac:dyDescent="0.2">
      <c r="B100" s="15"/>
      <c r="C100" s="35">
        <v>77</v>
      </c>
      <c r="D100" s="35" t="s">
        <v>21</v>
      </c>
      <c r="E100" s="36" t="s">
        <v>508</v>
      </c>
      <c r="F100" s="37" t="s">
        <v>509</v>
      </c>
      <c r="G100" s="38" t="s">
        <v>72</v>
      </c>
      <c r="H100" s="39">
        <v>24</v>
      </c>
      <c r="I100" s="2"/>
      <c r="J100" s="40">
        <f t="shared" si="1"/>
        <v>0</v>
      </c>
      <c r="K100" s="1"/>
      <c r="L100" s="17"/>
    </row>
    <row r="101" spans="2:12" s="14" customFormat="1" ht="12" x14ac:dyDescent="0.2">
      <c r="B101" s="15"/>
      <c r="C101" s="41">
        <v>78</v>
      </c>
      <c r="D101" s="41" t="s">
        <v>24</v>
      </c>
      <c r="E101" s="42" t="s">
        <v>510</v>
      </c>
      <c r="F101" s="43" t="s">
        <v>511</v>
      </c>
      <c r="G101" s="44" t="s">
        <v>72</v>
      </c>
      <c r="H101" s="45">
        <v>24</v>
      </c>
      <c r="I101" s="2"/>
      <c r="J101" s="40">
        <f t="shared" si="1"/>
        <v>0</v>
      </c>
      <c r="K101" s="1"/>
      <c r="L101" s="17"/>
    </row>
    <row r="102" spans="2:12" s="14" customFormat="1" ht="12" x14ac:dyDescent="0.2">
      <c r="B102" s="15"/>
      <c r="C102" s="35">
        <v>79</v>
      </c>
      <c r="D102" s="35" t="s">
        <v>21</v>
      </c>
      <c r="E102" s="36" t="s">
        <v>514</v>
      </c>
      <c r="F102" s="37" t="s">
        <v>515</v>
      </c>
      <c r="G102" s="38" t="s">
        <v>72</v>
      </c>
      <c r="H102" s="39">
        <v>25</v>
      </c>
      <c r="I102" s="2"/>
      <c r="J102" s="40">
        <f t="shared" si="1"/>
        <v>0</v>
      </c>
      <c r="K102" s="1"/>
      <c r="L102" s="17"/>
    </row>
    <row r="103" spans="2:12" s="14" customFormat="1" ht="12" x14ac:dyDescent="0.2">
      <c r="B103" s="15"/>
      <c r="C103" s="35">
        <v>80</v>
      </c>
      <c r="D103" s="35" t="s">
        <v>21</v>
      </c>
      <c r="E103" s="36" t="s">
        <v>451</v>
      </c>
      <c r="F103" s="37" t="s">
        <v>452</v>
      </c>
      <c r="G103" s="38" t="s">
        <v>72</v>
      </c>
      <c r="H103" s="39">
        <v>1468</v>
      </c>
      <c r="I103" s="2"/>
      <c r="J103" s="40">
        <f t="shared" si="1"/>
        <v>0</v>
      </c>
      <c r="K103" s="1"/>
      <c r="L103" s="17"/>
    </row>
    <row r="104" spans="2:12" s="14" customFormat="1" ht="12" x14ac:dyDescent="0.2">
      <c r="B104" s="15"/>
      <c r="C104" s="35">
        <v>81</v>
      </c>
      <c r="D104" s="35" t="s">
        <v>21</v>
      </c>
      <c r="E104" s="36" t="s">
        <v>453</v>
      </c>
      <c r="F104" s="37" t="s">
        <v>454</v>
      </c>
      <c r="G104" s="38" t="s">
        <v>72</v>
      </c>
      <c r="H104" s="39">
        <v>35</v>
      </c>
      <c r="I104" s="2"/>
      <c r="J104" s="40">
        <f t="shared" si="1"/>
        <v>0</v>
      </c>
      <c r="K104" s="1"/>
      <c r="L104" s="17"/>
    </row>
    <row r="105" spans="2:12" s="14" customFormat="1" ht="12" x14ac:dyDescent="0.2">
      <c r="B105" s="15"/>
      <c r="C105" s="35">
        <v>82</v>
      </c>
      <c r="D105" s="35" t="s">
        <v>21</v>
      </c>
      <c r="E105" s="36" t="s">
        <v>455</v>
      </c>
      <c r="F105" s="37" t="s">
        <v>456</v>
      </c>
      <c r="G105" s="38" t="s">
        <v>457</v>
      </c>
      <c r="H105" s="39">
        <v>792</v>
      </c>
      <c r="I105" s="2"/>
      <c r="J105" s="40">
        <f t="shared" si="1"/>
        <v>0</v>
      </c>
      <c r="K105" s="1"/>
      <c r="L105" s="17"/>
    </row>
    <row r="106" spans="2:12" s="14" customFormat="1" ht="12" x14ac:dyDescent="0.2">
      <c r="B106" s="15"/>
      <c r="C106" s="35">
        <v>83</v>
      </c>
      <c r="D106" s="35" t="s">
        <v>21</v>
      </c>
      <c r="E106" s="36" t="s">
        <v>458</v>
      </c>
      <c r="F106" s="37" t="s">
        <v>459</v>
      </c>
      <c r="G106" s="38" t="s">
        <v>460</v>
      </c>
      <c r="H106" s="39">
        <v>1.452</v>
      </c>
      <c r="I106" s="2"/>
      <c r="J106" s="40">
        <f t="shared" si="1"/>
        <v>0</v>
      </c>
      <c r="K106" s="1"/>
      <c r="L106" s="17"/>
    </row>
    <row r="107" spans="2:12" s="14" customFormat="1" ht="12" x14ac:dyDescent="0.2">
      <c r="B107" s="15"/>
      <c r="C107" s="35">
        <v>84</v>
      </c>
      <c r="D107" s="35" t="s">
        <v>21</v>
      </c>
      <c r="E107" s="36" t="s">
        <v>461</v>
      </c>
      <c r="F107" s="37" t="s">
        <v>462</v>
      </c>
      <c r="G107" s="38" t="s">
        <v>460</v>
      </c>
      <c r="H107" s="39">
        <v>1.65</v>
      </c>
      <c r="I107" s="2"/>
      <c r="J107" s="40">
        <f t="shared" si="1"/>
        <v>0</v>
      </c>
      <c r="K107" s="1"/>
      <c r="L107" s="17"/>
    </row>
    <row r="108" spans="2:12" s="30" customFormat="1" ht="25.9" customHeight="1" x14ac:dyDescent="0.2">
      <c r="B108" s="29"/>
      <c r="D108" s="31" t="s">
        <v>18</v>
      </c>
      <c r="E108" s="32" t="s">
        <v>463</v>
      </c>
      <c r="F108" s="32" t="s">
        <v>464</v>
      </c>
      <c r="I108" s="10"/>
      <c r="J108" s="33"/>
      <c r="K108" s="10"/>
      <c r="L108" s="34"/>
    </row>
    <row r="109" spans="2:12" s="14" customFormat="1" ht="12" x14ac:dyDescent="0.2">
      <c r="B109" s="15"/>
      <c r="C109" s="35">
        <v>85</v>
      </c>
      <c r="D109" s="35" t="s">
        <v>21</v>
      </c>
      <c r="E109" s="36" t="s">
        <v>465</v>
      </c>
      <c r="F109" s="37" t="s">
        <v>466</v>
      </c>
      <c r="G109" s="38" t="s">
        <v>467</v>
      </c>
      <c r="H109" s="39">
        <v>1</v>
      </c>
      <c r="I109" s="2"/>
      <c r="J109" s="40">
        <f t="shared" si="1"/>
        <v>0</v>
      </c>
      <c r="K109" s="1"/>
      <c r="L109" s="17"/>
    </row>
    <row r="110" spans="2:12" s="14" customFormat="1" ht="22.9" customHeight="1" x14ac:dyDescent="0.25">
      <c r="B110" s="15"/>
      <c r="C110" s="48" t="s">
        <v>7</v>
      </c>
      <c r="J110" s="49">
        <f>SUM(J12:J109)</f>
        <v>0</v>
      </c>
      <c r="L110" s="17"/>
    </row>
    <row r="111" spans="2:12" s="14" customFormat="1" ht="6.95" customHeight="1" x14ac:dyDescent="0.2"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52"/>
    </row>
    <row r="113" spans="8:10" x14ac:dyDescent="0.2">
      <c r="J113" s="54"/>
    </row>
    <row r="114" spans="8:10" x14ac:dyDescent="0.2">
      <c r="H114" s="55"/>
    </row>
  </sheetData>
  <sheetProtection algorithmName="SHA-512" hashValue="i2xXz18JImX55dBQ7Q/WNMpNApb3SdMk/fKUgUH+TooGhS7toO5sghkZJwtZjpMPMSOmPjhmRklbvFh3UGz0IQ==" saltValue="PmIQ2EOF0SChBMGbxVJa0Q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110" xr:uid="{C13521E2-5EB6-40F9-B024-C3B8A34A5765}">
      <formula1>ROUND(I11,2)</formula1>
    </dataValidation>
  </dataValidations>
  <hyperlinks>
    <hyperlink ref="O4" location="'Rek. obj.'!A1" display="*späť na Rek. obj." xr:uid="{99492FB2-7554-4A3E-802C-9C32DCE26E6C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0431-8626-45C5-B73C-81CA5AD7BDDE}">
  <sheetPr>
    <pageSetUpPr fitToPage="1"/>
  </sheetPr>
  <dimension ref="B1:O45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1.25" x14ac:dyDescent="0.2"/>
  <cols>
    <col min="1" max="1" width="8.33203125" style="53" customWidth="1"/>
    <col min="2" max="2" width="1.1640625" style="53" customWidth="1"/>
    <col min="3" max="3" width="4.1640625" style="53" customWidth="1"/>
    <col min="4" max="4" width="4.33203125" style="53" customWidth="1"/>
    <col min="5" max="5" width="17.1640625" style="53" customWidth="1"/>
    <col min="6" max="6" width="100.83203125" style="53" customWidth="1"/>
    <col min="7" max="7" width="7.5" style="53" customWidth="1"/>
    <col min="8" max="8" width="15.1640625" style="53" bestFit="1" customWidth="1"/>
    <col min="9" max="9" width="15.83203125" style="53" customWidth="1"/>
    <col min="10" max="10" width="22.33203125" style="53" customWidth="1"/>
    <col min="11" max="11" width="23.83203125" style="53" customWidth="1"/>
    <col min="12" max="12" width="1.6640625" style="53" customWidth="1"/>
    <col min="13" max="14" width="9.33203125" style="53"/>
    <col min="15" max="15" width="19.5" style="53" bestFit="1" customWidth="1"/>
    <col min="16" max="16384" width="9.33203125" style="53"/>
  </cols>
  <sheetData>
    <row r="1" spans="2:15" s="14" customFormat="1" ht="6.95" customHeigh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5" s="14" customFormat="1" ht="24.95" customHeight="1" x14ac:dyDescent="0.2">
      <c r="B2" s="15"/>
      <c r="C2" s="16" t="s">
        <v>0</v>
      </c>
      <c r="L2" s="17"/>
    </row>
    <row r="3" spans="2:15" s="14" customFormat="1" ht="6.95" customHeight="1" x14ac:dyDescent="0.2">
      <c r="B3" s="15"/>
      <c r="L3" s="17"/>
    </row>
    <row r="4" spans="2:15" s="14" customFormat="1" ht="12" customHeight="1" x14ac:dyDescent="0.2">
      <c r="B4" s="15"/>
      <c r="C4" s="18" t="s">
        <v>2</v>
      </c>
      <c r="L4" s="17"/>
      <c r="O4" s="4" t="s">
        <v>8</v>
      </c>
    </row>
    <row r="5" spans="2:15" s="14" customFormat="1" ht="16.5" customHeight="1" x14ac:dyDescent="0.2">
      <c r="B5" s="15"/>
      <c r="E5" s="19" t="s">
        <v>25</v>
      </c>
      <c r="F5" s="20"/>
      <c r="G5" s="20"/>
      <c r="H5" s="20"/>
      <c r="L5" s="17"/>
    </row>
    <row r="6" spans="2:15" s="14" customFormat="1" ht="16.5" customHeight="1" x14ac:dyDescent="0.2">
      <c r="B6" s="15"/>
      <c r="E6" s="19"/>
      <c r="F6" s="20"/>
      <c r="G6" s="20"/>
      <c r="H6" s="20"/>
      <c r="L6" s="17"/>
    </row>
    <row r="7" spans="2:15" s="14" customFormat="1" ht="12" customHeight="1" x14ac:dyDescent="0.2">
      <c r="B7" s="15"/>
      <c r="C7" s="18" t="s">
        <v>9</v>
      </c>
      <c r="L7" s="17"/>
    </row>
    <row r="8" spans="2:15" s="14" customFormat="1" ht="16.5" customHeight="1" x14ac:dyDescent="0.2">
      <c r="B8" s="15"/>
      <c r="E8" s="21" t="s">
        <v>557</v>
      </c>
      <c r="F8" s="22"/>
      <c r="G8" s="22"/>
      <c r="H8" s="22"/>
      <c r="L8" s="17"/>
    </row>
    <row r="9" spans="2:15" s="28" customFormat="1" ht="29.25" customHeight="1" x14ac:dyDescent="0.2">
      <c r="B9" s="23"/>
      <c r="C9" s="24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6</v>
      </c>
      <c r="K9" s="26" t="s">
        <v>17</v>
      </c>
      <c r="L9" s="27"/>
    </row>
    <row r="10" spans="2:15" s="30" customFormat="1" ht="25.9" customHeight="1" x14ac:dyDescent="0.2">
      <c r="B10" s="29"/>
      <c r="D10" s="31" t="s">
        <v>18</v>
      </c>
      <c r="E10" s="32" t="s">
        <v>63</v>
      </c>
      <c r="F10" s="32" t="s">
        <v>64</v>
      </c>
      <c r="J10" s="33"/>
      <c r="L10" s="34"/>
    </row>
    <row r="11" spans="2:15" s="30" customFormat="1" ht="25.9" customHeight="1" x14ac:dyDescent="0.2">
      <c r="B11" s="29"/>
      <c r="D11" s="31" t="s">
        <v>18</v>
      </c>
      <c r="E11" s="32" t="s">
        <v>19</v>
      </c>
      <c r="F11" s="32" t="s">
        <v>558</v>
      </c>
      <c r="J11" s="33"/>
      <c r="L11" s="34"/>
    </row>
    <row r="12" spans="2:15" s="14" customFormat="1" ht="12" x14ac:dyDescent="0.2">
      <c r="B12" s="15"/>
      <c r="C12" s="35" t="s">
        <v>19</v>
      </c>
      <c r="D12" s="35" t="s">
        <v>21</v>
      </c>
      <c r="E12" s="36" t="s">
        <v>559</v>
      </c>
      <c r="F12" s="37" t="s">
        <v>560</v>
      </c>
      <c r="G12" s="38" t="s">
        <v>22</v>
      </c>
      <c r="H12" s="39">
        <v>37.823999999999998</v>
      </c>
      <c r="I12" s="2"/>
      <c r="J12" s="40">
        <f t="shared" ref="J12:J14" si="0">ROUND(I12*H12,2)</f>
        <v>0</v>
      </c>
      <c r="K12" s="1"/>
      <c r="L12" s="17"/>
    </row>
    <row r="13" spans="2:15" s="30" customFormat="1" ht="25.9" customHeight="1" x14ac:dyDescent="0.2">
      <c r="B13" s="29"/>
      <c r="D13" s="31" t="s">
        <v>18</v>
      </c>
      <c r="E13" s="32" t="s">
        <v>561</v>
      </c>
      <c r="F13" s="32" t="s">
        <v>562</v>
      </c>
      <c r="I13" s="10"/>
      <c r="J13" s="33"/>
      <c r="K13" s="10"/>
      <c r="L13" s="34"/>
    </row>
    <row r="14" spans="2:15" s="30" customFormat="1" ht="24" x14ac:dyDescent="0.2">
      <c r="B14" s="29"/>
      <c r="C14" s="35" t="s">
        <v>69</v>
      </c>
      <c r="D14" s="35" t="s">
        <v>21</v>
      </c>
      <c r="E14" s="36" t="s">
        <v>563</v>
      </c>
      <c r="F14" s="37" t="s">
        <v>564</v>
      </c>
      <c r="G14" s="38" t="s">
        <v>22</v>
      </c>
      <c r="H14" s="39">
        <v>25.07</v>
      </c>
      <c r="I14" s="2"/>
      <c r="J14" s="40">
        <f t="shared" si="0"/>
        <v>0</v>
      </c>
      <c r="K14" s="1"/>
      <c r="L14" s="34"/>
    </row>
    <row r="15" spans="2:15" s="30" customFormat="1" ht="25.9" customHeight="1" x14ac:dyDescent="0.2">
      <c r="B15" s="29"/>
      <c r="D15" s="31" t="s">
        <v>18</v>
      </c>
      <c r="E15" s="32" t="s">
        <v>86</v>
      </c>
      <c r="F15" s="32" t="s">
        <v>87</v>
      </c>
      <c r="I15" s="10"/>
      <c r="J15" s="33"/>
      <c r="K15" s="10"/>
      <c r="L15" s="34"/>
    </row>
    <row r="16" spans="2:15" s="14" customFormat="1" ht="12" x14ac:dyDescent="0.2">
      <c r="B16" s="15"/>
      <c r="C16" s="35" t="s">
        <v>73</v>
      </c>
      <c r="D16" s="35" t="s">
        <v>21</v>
      </c>
      <c r="E16" s="36" t="s">
        <v>565</v>
      </c>
      <c r="F16" s="37" t="s">
        <v>566</v>
      </c>
      <c r="G16" s="38" t="s">
        <v>72</v>
      </c>
      <c r="H16" s="39">
        <v>12</v>
      </c>
      <c r="I16" s="2"/>
      <c r="J16" s="40">
        <f>ROUND(I16*H16,2)</f>
        <v>0</v>
      </c>
      <c r="K16" s="1"/>
      <c r="L16" s="17"/>
    </row>
    <row r="17" spans="2:12" s="30" customFormat="1" ht="25.9" customHeight="1" x14ac:dyDescent="0.2">
      <c r="B17" s="29"/>
      <c r="D17" s="31" t="s">
        <v>18</v>
      </c>
      <c r="E17" s="32" t="s">
        <v>24</v>
      </c>
      <c r="F17" s="32" t="s">
        <v>92</v>
      </c>
      <c r="I17" s="10"/>
      <c r="J17" s="33"/>
      <c r="K17" s="10"/>
      <c r="L17" s="34"/>
    </row>
    <row r="18" spans="2:12" s="30" customFormat="1" ht="25.9" customHeight="1" x14ac:dyDescent="0.2">
      <c r="B18" s="29"/>
      <c r="D18" s="31" t="s">
        <v>18</v>
      </c>
      <c r="E18" s="32" t="s">
        <v>128</v>
      </c>
      <c r="F18" s="32" t="s">
        <v>129</v>
      </c>
      <c r="I18" s="10"/>
      <c r="J18" s="33"/>
      <c r="K18" s="10"/>
      <c r="L18" s="34"/>
    </row>
    <row r="19" spans="2:12" s="14" customFormat="1" ht="12" x14ac:dyDescent="0.2">
      <c r="B19" s="15"/>
      <c r="C19" s="35" t="s">
        <v>77</v>
      </c>
      <c r="D19" s="35" t="s">
        <v>21</v>
      </c>
      <c r="E19" s="36" t="s">
        <v>567</v>
      </c>
      <c r="F19" s="37" t="s">
        <v>568</v>
      </c>
      <c r="G19" s="38" t="s">
        <v>91</v>
      </c>
      <c r="H19" s="39">
        <v>10</v>
      </c>
      <c r="I19" s="2"/>
      <c r="J19" s="40">
        <f t="shared" ref="J19:J40" si="1">ROUND(I19*H19,2)</f>
        <v>0</v>
      </c>
      <c r="K19" s="1"/>
      <c r="L19" s="17"/>
    </row>
    <row r="20" spans="2:12" s="14" customFormat="1" ht="12" x14ac:dyDescent="0.2">
      <c r="B20" s="15"/>
      <c r="C20" s="35" t="s">
        <v>80</v>
      </c>
      <c r="D20" s="35" t="s">
        <v>21</v>
      </c>
      <c r="E20" s="36" t="s">
        <v>569</v>
      </c>
      <c r="F20" s="37" t="s">
        <v>570</v>
      </c>
      <c r="G20" s="38" t="s">
        <v>91</v>
      </c>
      <c r="H20" s="39">
        <v>2</v>
      </c>
      <c r="I20" s="2"/>
      <c r="J20" s="40">
        <f t="shared" si="1"/>
        <v>0</v>
      </c>
      <c r="K20" s="1"/>
      <c r="L20" s="17"/>
    </row>
    <row r="21" spans="2:12" s="14" customFormat="1" ht="24" x14ac:dyDescent="0.2">
      <c r="B21" s="15"/>
      <c r="C21" s="35" t="s">
        <v>83</v>
      </c>
      <c r="D21" s="35" t="s">
        <v>21</v>
      </c>
      <c r="E21" s="36" t="s">
        <v>571</v>
      </c>
      <c r="F21" s="37" t="s">
        <v>572</v>
      </c>
      <c r="G21" s="38" t="s">
        <v>91</v>
      </c>
      <c r="H21" s="39">
        <v>1</v>
      </c>
      <c r="I21" s="2"/>
      <c r="J21" s="40">
        <f t="shared" si="1"/>
        <v>0</v>
      </c>
      <c r="K21" s="1"/>
      <c r="L21" s="17"/>
    </row>
    <row r="22" spans="2:12" s="14" customFormat="1" ht="12" x14ac:dyDescent="0.2">
      <c r="B22" s="15"/>
      <c r="C22" s="35" t="s">
        <v>88</v>
      </c>
      <c r="D22" s="35" t="s">
        <v>21</v>
      </c>
      <c r="E22" s="36" t="s">
        <v>573</v>
      </c>
      <c r="F22" s="37" t="s">
        <v>574</v>
      </c>
      <c r="G22" s="38" t="s">
        <v>91</v>
      </c>
      <c r="H22" s="39">
        <v>1</v>
      </c>
      <c r="I22" s="2"/>
      <c r="J22" s="40">
        <f t="shared" si="1"/>
        <v>0</v>
      </c>
      <c r="K22" s="1"/>
      <c r="L22" s="17"/>
    </row>
    <row r="23" spans="2:12" s="14" customFormat="1" ht="12" x14ac:dyDescent="0.2">
      <c r="B23" s="15"/>
      <c r="C23" s="35" t="s">
        <v>95</v>
      </c>
      <c r="D23" s="35" t="s">
        <v>21</v>
      </c>
      <c r="E23" s="36" t="s">
        <v>575</v>
      </c>
      <c r="F23" s="37" t="s">
        <v>576</v>
      </c>
      <c r="G23" s="38" t="s">
        <v>91</v>
      </c>
      <c r="H23" s="39">
        <v>2</v>
      </c>
      <c r="I23" s="2"/>
      <c r="J23" s="40">
        <f t="shared" si="1"/>
        <v>0</v>
      </c>
      <c r="K23" s="1"/>
      <c r="L23" s="17"/>
    </row>
    <row r="24" spans="2:12" s="14" customFormat="1" ht="12" x14ac:dyDescent="0.2">
      <c r="B24" s="15"/>
      <c r="C24" s="35" t="s">
        <v>86</v>
      </c>
      <c r="D24" s="35" t="s">
        <v>21</v>
      </c>
      <c r="E24" s="36" t="s">
        <v>577</v>
      </c>
      <c r="F24" s="37" t="s">
        <v>578</v>
      </c>
      <c r="G24" s="38" t="s">
        <v>72</v>
      </c>
      <c r="H24" s="39">
        <v>425</v>
      </c>
      <c r="I24" s="2"/>
      <c r="J24" s="40">
        <f t="shared" si="1"/>
        <v>0</v>
      </c>
      <c r="K24" s="1"/>
      <c r="L24" s="17"/>
    </row>
    <row r="25" spans="2:12" s="14" customFormat="1" ht="12" x14ac:dyDescent="0.2">
      <c r="B25" s="15"/>
      <c r="C25" s="35" t="s">
        <v>100</v>
      </c>
      <c r="D25" s="35" t="s">
        <v>21</v>
      </c>
      <c r="E25" s="36" t="s">
        <v>579</v>
      </c>
      <c r="F25" s="37" t="s">
        <v>580</v>
      </c>
      <c r="G25" s="38" t="s">
        <v>91</v>
      </c>
      <c r="H25" s="39">
        <v>2</v>
      </c>
      <c r="I25" s="2"/>
      <c r="J25" s="40">
        <f t="shared" si="1"/>
        <v>0</v>
      </c>
      <c r="K25" s="1"/>
      <c r="L25" s="17"/>
    </row>
    <row r="26" spans="2:12" s="14" customFormat="1" ht="12" x14ac:dyDescent="0.2">
      <c r="B26" s="15"/>
      <c r="C26" s="35" t="s">
        <v>104</v>
      </c>
      <c r="D26" s="35" t="s">
        <v>21</v>
      </c>
      <c r="E26" s="36" t="s">
        <v>581</v>
      </c>
      <c r="F26" s="37" t="s">
        <v>582</v>
      </c>
      <c r="G26" s="38" t="s">
        <v>91</v>
      </c>
      <c r="H26" s="39">
        <v>8</v>
      </c>
      <c r="I26" s="2"/>
      <c r="J26" s="40">
        <f t="shared" si="1"/>
        <v>0</v>
      </c>
      <c r="K26" s="1"/>
      <c r="L26" s="17"/>
    </row>
    <row r="27" spans="2:12" s="14" customFormat="1" ht="12" x14ac:dyDescent="0.2">
      <c r="B27" s="15"/>
      <c r="C27" s="35" t="s">
        <v>107</v>
      </c>
      <c r="D27" s="35" t="s">
        <v>21</v>
      </c>
      <c r="E27" s="36" t="s">
        <v>583</v>
      </c>
      <c r="F27" s="37" t="s">
        <v>584</v>
      </c>
      <c r="G27" s="38" t="s">
        <v>91</v>
      </c>
      <c r="H27" s="39">
        <v>3</v>
      </c>
      <c r="I27" s="2"/>
      <c r="J27" s="40">
        <f t="shared" si="1"/>
        <v>0</v>
      </c>
      <c r="K27" s="1"/>
      <c r="L27" s="17"/>
    </row>
    <row r="28" spans="2:12" s="14" customFormat="1" ht="12" x14ac:dyDescent="0.2">
      <c r="B28" s="15"/>
      <c r="C28" s="35" t="s">
        <v>110</v>
      </c>
      <c r="D28" s="35" t="s">
        <v>21</v>
      </c>
      <c r="E28" s="36" t="s">
        <v>585</v>
      </c>
      <c r="F28" s="37" t="s">
        <v>586</v>
      </c>
      <c r="G28" s="38" t="s">
        <v>91</v>
      </c>
      <c r="H28" s="39">
        <v>1</v>
      </c>
      <c r="I28" s="2"/>
      <c r="J28" s="40">
        <f t="shared" si="1"/>
        <v>0</v>
      </c>
      <c r="K28" s="1"/>
      <c r="L28" s="17"/>
    </row>
    <row r="29" spans="2:12" s="14" customFormat="1" ht="12" x14ac:dyDescent="0.2">
      <c r="B29" s="15"/>
      <c r="C29" s="35" t="s">
        <v>113</v>
      </c>
      <c r="D29" s="35" t="s">
        <v>21</v>
      </c>
      <c r="E29" s="36" t="s">
        <v>587</v>
      </c>
      <c r="F29" s="37" t="s">
        <v>588</v>
      </c>
      <c r="G29" s="38" t="s">
        <v>91</v>
      </c>
      <c r="H29" s="39">
        <v>1</v>
      </c>
      <c r="I29" s="2"/>
      <c r="J29" s="40">
        <f t="shared" si="1"/>
        <v>0</v>
      </c>
      <c r="K29" s="1"/>
      <c r="L29" s="17"/>
    </row>
    <row r="30" spans="2:12" s="14" customFormat="1" ht="12" x14ac:dyDescent="0.2">
      <c r="B30" s="15"/>
      <c r="C30" s="35" t="s">
        <v>116</v>
      </c>
      <c r="D30" s="35" t="s">
        <v>21</v>
      </c>
      <c r="E30" s="36" t="s">
        <v>589</v>
      </c>
      <c r="F30" s="37" t="s">
        <v>590</v>
      </c>
      <c r="G30" s="38" t="s">
        <v>91</v>
      </c>
      <c r="H30" s="39">
        <v>4</v>
      </c>
      <c r="I30" s="2"/>
      <c r="J30" s="40">
        <f t="shared" si="1"/>
        <v>0</v>
      </c>
      <c r="K30" s="1"/>
      <c r="L30" s="17"/>
    </row>
    <row r="31" spans="2:12" s="14" customFormat="1" ht="12" x14ac:dyDescent="0.2">
      <c r="B31" s="15"/>
      <c r="C31" s="35" t="s">
        <v>119</v>
      </c>
      <c r="D31" s="35" t="s">
        <v>21</v>
      </c>
      <c r="E31" s="36" t="s">
        <v>591</v>
      </c>
      <c r="F31" s="37" t="s">
        <v>592</v>
      </c>
      <c r="G31" s="38" t="s">
        <v>91</v>
      </c>
      <c r="H31" s="39">
        <v>1</v>
      </c>
      <c r="I31" s="2"/>
      <c r="J31" s="40">
        <f t="shared" si="1"/>
        <v>0</v>
      </c>
      <c r="K31" s="1"/>
      <c r="L31" s="17"/>
    </row>
    <row r="32" spans="2:12" s="14" customFormat="1" ht="12" x14ac:dyDescent="0.2">
      <c r="B32" s="15"/>
      <c r="C32" s="35" t="s">
        <v>122</v>
      </c>
      <c r="D32" s="35" t="s">
        <v>21</v>
      </c>
      <c r="E32" s="36" t="s">
        <v>593</v>
      </c>
      <c r="F32" s="37" t="s">
        <v>594</v>
      </c>
      <c r="G32" s="38" t="s">
        <v>91</v>
      </c>
      <c r="H32" s="39">
        <v>1</v>
      </c>
      <c r="I32" s="2"/>
      <c r="J32" s="40">
        <f t="shared" si="1"/>
        <v>0</v>
      </c>
      <c r="K32" s="1"/>
      <c r="L32" s="17"/>
    </row>
    <row r="33" spans="2:12" s="14" customFormat="1" ht="12" x14ac:dyDescent="0.2">
      <c r="B33" s="15"/>
      <c r="C33" s="35" t="s">
        <v>125</v>
      </c>
      <c r="D33" s="35" t="s">
        <v>21</v>
      </c>
      <c r="E33" s="36" t="s">
        <v>595</v>
      </c>
      <c r="F33" s="37" t="s">
        <v>596</v>
      </c>
      <c r="G33" s="38" t="s">
        <v>91</v>
      </c>
      <c r="H33" s="39">
        <v>1</v>
      </c>
      <c r="I33" s="2"/>
      <c r="J33" s="40">
        <f t="shared" si="1"/>
        <v>0</v>
      </c>
      <c r="K33" s="1"/>
      <c r="L33" s="17"/>
    </row>
    <row r="34" spans="2:12" s="14" customFormat="1" ht="12" x14ac:dyDescent="0.2">
      <c r="B34" s="15"/>
      <c r="C34" s="35" t="s">
        <v>130</v>
      </c>
      <c r="D34" s="35" t="s">
        <v>21</v>
      </c>
      <c r="E34" s="36" t="s">
        <v>597</v>
      </c>
      <c r="F34" s="37" t="s">
        <v>598</v>
      </c>
      <c r="G34" s="38" t="s">
        <v>91</v>
      </c>
      <c r="H34" s="39">
        <v>1</v>
      </c>
      <c r="I34" s="2"/>
      <c r="J34" s="40">
        <f t="shared" si="1"/>
        <v>0</v>
      </c>
      <c r="K34" s="1"/>
      <c r="L34" s="17"/>
    </row>
    <row r="35" spans="2:12" s="30" customFormat="1" ht="25.9" customHeight="1" x14ac:dyDescent="0.2">
      <c r="B35" s="29"/>
      <c r="D35" s="31" t="s">
        <v>18</v>
      </c>
      <c r="E35" s="32" t="s">
        <v>416</v>
      </c>
      <c r="F35" s="32" t="s">
        <v>417</v>
      </c>
      <c r="I35" s="10"/>
      <c r="J35" s="33"/>
      <c r="K35" s="10"/>
      <c r="L35" s="34"/>
    </row>
    <row r="36" spans="2:12" s="14" customFormat="1" ht="12" x14ac:dyDescent="0.2">
      <c r="B36" s="15"/>
      <c r="C36" s="35">
        <v>20</v>
      </c>
      <c r="D36" s="35" t="s">
        <v>21</v>
      </c>
      <c r="E36" s="36" t="s">
        <v>424</v>
      </c>
      <c r="F36" s="37" t="s">
        <v>425</v>
      </c>
      <c r="G36" s="38" t="s">
        <v>91</v>
      </c>
      <c r="H36" s="39">
        <v>9</v>
      </c>
      <c r="I36" s="2"/>
      <c r="J36" s="40">
        <f t="shared" si="1"/>
        <v>0</v>
      </c>
      <c r="K36" s="1"/>
      <c r="L36" s="17"/>
    </row>
    <row r="37" spans="2:12" s="14" customFormat="1" ht="12" x14ac:dyDescent="0.2">
      <c r="B37" s="15"/>
      <c r="C37" s="35">
        <v>21</v>
      </c>
      <c r="D37" s="35" t="s">
        <v>21</v>
      </c>
      <c r="E37" s="36" t="s">
        <v>426</v>
      </c>
      <c r="F37" s="37" t="s">
        <v>427</v>
      </c>
      <c r="G37" s="38" t="s">
        <v>68</v>
      </c>
      <c r="H37" s="39">
        <v>10.8</v>
      </c>
      <c r="I37" s="2"/>
      <c r="J37" s="40">
        <f t="shared" si="1"/>
        <v>0</v>
      </c>
      <c r="K37" s="1"/>
      <c r="L37" s="17"/>
    </row>
    <row r="38" spans="2:12" s="14" customFormat="1" ht="12" x14ac:dyDescent="0.2">
      <c r="B38" s="15"/>
      <c r="C38" s="35">
        <v>22</v>
      </c>
      <c r="D38" s="35" t="s">
        <v>21</v>
      </c>
      <c r="E38" s="36" t="s">
        <v>455</v>
      </c>
      <c r="F38" s="37" t="s">
        <v>456</v>
      </c>
      <c r="G38" s="38" t="s">
        <v>457</v>
      </c>
      <c r="H38" s="39">
        <v>230</v>
      </c>
      <c r="I38" s="2"/>
      <c r="J38" s="40">
        <f t="shared" si="1"/>
        <v>0</v>
      </c>
      <c r="K38" s="1"/>
      <c r="L38" s="17"/>
    </row>
    <row r="39" spans="2:12" s="30" customFormat="1" ht="25.9" customHeight="1" x14ac:dyDescent="0.2">
      <c r="B39" s="29"/>
      <c r="D39" s="31" t="s">
        <v>18</v>
      </c>
      <c r="E39" s="32" t="s">
        <v>463</v>
      </c>
      <c r="F39" s="32" t="s">
        <v>464</v>
      </c>
      <c r="I39" s="10"/>
      <c r="J39" s="33"/>
      <c r="K39" s="10"/>
      <c r="L39" s="34"/>
    </row>
    <row r="40" spans="2:12" s="14" customFormat="1" ht="12" x14ac:dyDescent="0.2">
      <c r="B40" s="15"/>
      <c r="C40" s="35">
        <v>23</v>
      </c>
      <c r="D40" s="35" t="s">
        <v>21</v>
      </c>
      <c r="E40" s="36" t="s">
        <v>465</v>
      </c>
      <c r="F40" s="37" t="s">
        <v>466</v>
      </c>
      <c r="G40" s="38" t="s">
        <v>467</v>
      </c>
      <c r="H40" s="39">
        <v>1</v>
      </c>
      <c r="I40" s="2"/>
      <c r="J40" s="40">
        <f t="shared" si="1"/>
        <v>0</v>
      </c>
      <c r="K40" s="1"/>
      <c r="L40" s="17"/>
    </row>
    <row r="41" spans="2:12" s="14" customFormat="1" ht="22.9" customHeight="1" x14ac:dyDescent="0.25">
      <c r="B41" s="15"/>
      <c r="C41" s="48" t="s">
        <v>7</v>
      </c>
      <c r="J41" s="49">
        <f>SUM(J12:J40)</f>
        <v>0</v>
      </c>
      <c r="L41" s="17"/>
    </row>
    <row r="42" spans="2:12" s="14" customFormat="1" ht="6.95" customHeight="1" x14ac:dyDescent="0.2"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2"/>
    </row>
    <row r="44" spans="2:12" x14ac:dyDescent="0.2">
      <c r="J44" s="54"/>
    </row>
    <row r="45" spans="2:12" x14ac:dyDescent="0.2">
      <c r="H45" s="55"/>
    </row>
  </sheetData>
  <sheetProtection algorithmName="SHA-512" hashValue="KDkzOLKJFiR6G12SB026OJUtwL+A2L10ZIDNGDRylFjlILqdsSkAQotPobffXH0MFmh1KR/8zxcA+DS0svujjA==" saltValue="fYkvsUqseE5vVTANvyg9og==" spinCount="100000" sheet="1" formatColumns="0" formatRows="0" autoFilter="0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41" xr:uid="{C3A8A465-00BA-4F4E-A32C-276570CB5044}">
      <formula1>ROUND(I11,2)</formula1>
    </dataValidation>
  </dataValidations>
  <hyperlinks>
    <hyperlink ref="O4" location="'Rek. obj.'!A1" display="*späť na Rek. obj." xr:uid="{3B2FA381-07D8-4DAD-BDA3-F75B2BBF82EF}"/>
  </hyperlinks>
  <pageMargins left="0.39370078740157483" right="0.39370078740157483" top="0.78740157480314965" bottom="0.39370078740157483" header="0" footer="0"/>
  <pageSetup paperSize="9" scale="76" fitToHeight="100" orientation="landscape" blackAndWhite="1" r:id="rId1"/>
  <headerFooter>
    <oddFooter>&amp;L&amp;A&amp;RStrana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39</vt:i4>
      </vt:variant>
    </vt:vector>
  </HeadingPairs>
  <TitlesOfParts>
    <vt:vector size="59" baseType="lpstr">
      <vt:lpstr>Vrch.str.</vt:lpstr>
      <vt:lpstr>Rek. obj.</vt:lpstr>
      <vt:lpstr>PS 21-01</vt:lpstr>
      <vt:lpstr>PS 21-02</vt:lpstr>
      <vt:lpstr>PS 21-03</vt:lpstr>
      <vt:lpstr>PS 21-04</vt:lpstr>
      <vt:lpstr>PS 21-05</vt:lpstr>
      <vt:lpstr>PS 21-06</vt:lpstr>
      <vt:lpstr>PS 21-07</vt:lpstr>
      <vt:lpstr>PS 21-08</vt:lpstr>
      <vt:lpstr>PS 22-01</vt:lpstr>
      <vt:lpstr>PS 22-02</vt:lpstr>
      <vt:lpstr>SO 31-01</vt:lpstr>
      <vt:lpstr>SO 31-02</vt:lpstr>
      <vt:lpstr>SO 34-01</vt:lpstr>
      <vt:lpstr>SO 34-02</vt:lpstr>
      <vt:lpstr>SO 35-01</vt:lpstr>
      <vt:lpstr>SO 35-02</vt:lpstr>
      <vt:lpstr>SO 35-03</vt:lpstr>
      <vt:lpstr>SO 35-04</vt:lpstr>
      <vt:lpstr>'PS 21-01'!Názvy_tlače</vt:lpstr>
      <vt:lpstr>'PS 21-02'!Názvy_tlače</vt:lpstr>
      <vt:lpstr>'PS 21-03'!Názvy_tlače</vt:lpstr>
      <vt:lpstr>'PS 21-04'!Názvy_tlače</vt:lpstr>
      <vt:lpstr>'PS 21-05'!Názvy_tlače</vt:lpstr>
      <vt:lpstr>'PS 21-06'!Názvy_tlače</vt:lpstr>
      <vt:lpstr>'PS 21-07'!Názvy_tlače</vt:lpstr>
      <vt:lpstr>'PS 21-08'!Názvy_tlače</vt:lpstr>
      <vt:lpstr>'PS 22-01'!Názvy_tlače</vt:lpstr>
      <vt:lpstr>'PS 22-02'!Názvy_tlače</vt:lpstr>
      <vt:lpstr>'Rek. obj.'!Názvy_tlače</vt:lpstr>
      <vt:lpstr>'SO 31-01'!Názvy_tlače</vt:lpstr>
      <vt:lpstr>'SO 31-02'!Názvy_tlače</vt:lpstr>
      <vt:lpstr>'SO 34-01'!Názvy_tlače</vt:lpstr>
      <vt:lpstr>'SO 34-02'!Názvy_tlače</vt:lpstr>
      <vt:lpstr>'SO 35-01'!Názvy_tlače</vt:lpstr>
      <vt:lpstr>'SO 35-02'!Názvy_tlače</vt:lpstr>
      <vt:lpstr>'SO 35-03'!Názvy_tlače</vt:lpstr>
      <vt:lpstr>'SO 35-04'!Názvy_tlače</vt:lpstr>
      <vt:lpstr>'PS 21-01'!Oblasť_tlače</vt:lpstr>
      <vt:lpstr>'PS 21-02'!Oblasť_tlače</vt:lpstr>
      <vt:lpstr>'PS 21-03'!Oblasť_tlače</vt:lpstr>
      <vt:lpstr>'PS 21-04'!Oblasť_tlače</vt:lpstr>
      <vt:lpstr>'PS 21-05'!Oblasť_tlače</vt:lpstr>
      <vt:lpstr>'PS 21-06'!Oblasť_tlače</vt:lpstr>
      <vt:lpstr>'PS 21-07'!Oblasť_tlače</vt:lpstr>
      <vt:lpstr>'PS 21-08'!Oblasť_tlače</vt:lpstr>
      <vt:lpstr>'PS 22-01'!Oblasť_tlače</vt:lpstr>
      <vt:lpstr>'PS 22-02'!Oblasť_tlače</vt:lpstr>
      <vt:lpstr>'Rek. obj.'!Oblasť_tlače</vt:lpstr>
      <vt:lpstr>'SO 31-01'!Oblasť_tlače</vt:lpstr>
      <vt:lpstr>'SO 31-02'!Oblasť_tlače</vt:lpstr>
      <vt:lpstr>'SO 34-01'!Oblasť_tlače</vt:lpstr>
      <vt:lpstr>'SO 34-02'!Oblasť_tlače</vt:lpstr>
      <vt:lpstr>'SO 35-01'!Oblasť_tlače</vt:lpstr>
      <vt:lpstr>'SO 35-02'!Oblasť_tlače</vt:lpstr>
      <vt:lpstr>'SO 35-03'!Oblasť_tlače</vt:lpstr>
      <vt:lpstr>'SO 35-04'!Oblasť_tlače</vt:lpstr>
      <vt:lpstr>Vrch.str.!Oblasť_tlače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2025-02-25T08:30:33Z</cp:lastPrinted>
  <dcterms:created xsi:type="dcterms:W3CDTF">2021-03-11T13:32:38Z</dcterms:created>
  <dcterms:modified xsi:type="dcterms:W3CDTF">2025-02-25T08:46:02Z</dcterms:modified>
  <cp:category/>
  <cp:contentStatus/>
</cp:coreProperties>
</file>