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5/18 2025 Sil III2627 Horní Libchava, OZ u č. p. 13 a sanace svahu nad 500 MIK/ZD/"/>
    </mc:Choice>
  </mc:AlternateContent>
  <xr:revisionPtr revIDLastSave="60" documentId="13_ncr:1_{8C53CF08-E4DF-428D-8BB2-5581BD510DE6}" xr6:coauthVersionLast="47" xr6:coauthVersionMax="47" xr10:uidLastSave="{A8744A2C-83E5-4AFD-9BC6-7F479B21DAEC}"/>
  <bookViews>
    <workbookView xWindow="29190" yWindow="390" windowWidth="25110" windowHeight="13605" xr2:uid="{00000000-000D-0000-FFFF-FFFF00000000}"/>
  </bookViews>
  <sheets>
    <sheet name="rekapitulace nákladů" sheetId="3" r:id="rId1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D6" i="3"/>
  <c r="F11" i="3" l="1"/>
  <c r="E11" i="3" s="1"/>
  <c r="F9" i="3" l="1"/>
  <c r="E9" i="3" s="1"/>
  <c r="D16" i="3"/>
  <c r="D13" i="3" l="1"/>
  <c r="F14" i="3" l="1"/>
  <c r="F12" i="3"/>
  <c r="F10" i="3" s="1"/>
  <c r="F8" i="3"/>
  <c r="E8" i="3" s="1"/>
  <c r="F7" i="3"/>
  <c r="F6" i="3" l="1"/>
  <c r="E7" i="3"/>
  <c r="E6" i="3" s="1"/>
  <c r="E14" i="3"/>
  <c r="E13" i="3" s="1"/>
  <c r="F13" i="3"/>
  <c r="E12" i="3"/>
  <c r="E10" i="3" s="1"/>
  <c r="D15" i="3"/>
  <c r="D17" i="3" s="1"/>
  <c r="F16" i="3" l="1"/>
  <c r="E16" i="3" l="1"/>
  <c r="F15" i="3"/>
  <c r="F17" i="3" s="1"/>
  <c r="E15" i="3" l="1"/>
  <c r="E17" i="3" s="1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<sst xmlns="http://schemas.openxmlformats.org/spreadsheetml/2006/main" count="20" uniqueCount="20">
  <si>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</si>
  <si>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</si>
  <si>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</si>
  <si>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</si>
  <si>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</si>
  <si>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</si>
  <si>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</si>
  <si>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>1. Průzkumy a zaměření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</si>
  <si>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</si>
  <si>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</si>
  <si>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</si>
  <si>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</si>
  <si>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</t>
  </si>
  <si>
    <t>Příloha č. 4 Smlouvy - Podrobný rozpis ceny</t>
  </si>
  <si>
    <t>Projektová dokumentace pro povolení stavby</t>
  </si>
  <si>
    <t>Projektová dokumentace pro provádění stavby</t>
  </si>
  <si>
    <t>1 ks vzorku asfaltových vrstev včetně laboratorního posouzení dle vyhlášky 283/2023 Sb.</t>
  </si>
  <si>
    <t>Geotechnický průzkum v souladu s TP 76 - 2 ks jádrových vývrtů</t>
  </si>
  <si>
    <t>2. Projektová dokumentace</t>
  </si>
  <si>
    <t>Akce: Silnice III/2627 Horní Libchava, opěrná zeď u č. p. 13 a sanace svahu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</si>
</sst>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zoomScale="80" zoomScaleNormal="80" zoomScaleSheetLayoutView="100" workbookViewId="0">
      <selection activeCell="D9" sqref="D9"/>
    </sheetView>
  </sheetViews>
  <sheetFormatPr defaultRowHeight="15" x14ac:dyDescent="0.25"/>
  <cols>
    <col min="1" max="1" width="47.5703125" customWidth="1"/>
    <col min="2" max="2" width="18.7109375" customWidth="1"/>
    <col min="3" max="3" width="23.140625" customWidth="1"/>
    <col min="4" max="4" width="18.85546875" customWidth="1"/>
    <col min="5" max="6" width="18.7109375" customWidth="1"/>
  </cols>
  <sheetData>
    <row r="1" spans="1:7" ht="26.1" customHeight="1" x14ac:dyDescent="0.25">
      <c r="A1" s="1" t="s">
        <v>13</v>
      </c>
      <c r="B1" s="2"/>
      <c r="C1" s="2"/>
      <c r="D1" s="2"/>
    </row>
    <row r="2" spans="1:7" x14ac:dyDescent="0.25">
      <c r="A2" s="3"/>
      <c r="B2" s="2"/>
      <c r="C2" s="2"/>
      <c r="D2" s="2"/>
    </row>
    <row r="3" spans="1:7" ht="15.95" customHeight="1" x14ac:dyDescent="0.25">
      <c r="A3" s="9" t="s">
        <v>19</v>
      </c>
      <c r="B3" s="2"/>
      <c r="C3" s="2"/>
      <c r="D3" s="2"/>
    </row>
    <row r="4" spans="1:7" ht="15.75" thickBot="1" x14ac:dyDescent="0.3">
      <c r="A4" s="2"/>
      <c r="B4" s="2"/>
      <c r="C4" s="2"/>
      <c r="D4" s="2"/>
    </row>
    <row r="5" spans="1:7" ht="39.950000000000003" customHeight="1" x14ac:dyDescent="0.25">
      <c r="A5" s="38" t="s">
        <v>0</v>
      </c>
      <c r="B5" s="39"/>
      <c r="C5" s="40"/>
      <c r="D5" s="4" t="s">
        <v>1</v>
      </c>
      <c r="E5" s="5" t="s">
        <v>2</v>
      </c>
      <c r="F5" s="6" t="s">
        <v>3</v>
      </c>
    </row>
    <row r="6" spans="1:7" ht="18" customHeight="1" x14ac:dyDescent="0.25">
      <c r="A6" s="41" t="s">
        <v>7</v>
      </c>
      <c r="B6" s="36"/>
      <c r="C6" s="37"/>
      <c r="D6" s="15">
        <f>SUM(D7:D9)</f>
        <v>0</v>
      </c>
      <c r="E6" s="16">
        <f>SUM(E7:E9)</f>
        <v>0</v>
      </c>
      <c r="F6" s="17">
        <f>SUM(F7:F9)</f>
        <v>0</v>
      </c>
    </row>
    <row r="7" spans="1:7" ht="18" customHeight="1" x14ac:dyDescent="0.25">
      <c r="A7" s="30" t="s">
        <v>4</v>
      </c>
      <c r="B7" s="31"/>
      <c r="C7" s="32"/>
      <c r="D7" s="18"/>
      <c r="E7" s="19">
        <f>F7-D7</f>
        <v>0</v>
      </c>
      <c r="F7" s="20">
        <f>D7*1.21</f>
        <v>0</v>
      </c>
    </row>
    <row r="8" spans="1:7" ht="19.5" customHeight="1" x14ac:dyDescent="0.25">
      <c r="A8" s="30" t="s">
        <v>17</v>
      </c>
      <c r="B8" s="33"/>
      <c r="C8" s="34"/>
      <c r="D8" s="18"/>
      <c r="E8" s="19">
        <f>F8-D8</f>
        <v>0</v>
      </c>
      <c r="F8" s="20">
        <f>D8*1.21</f>
        <v>0</v>
      </c>
    </row>
    <row r="9" spans="1:7" ht="30.75" customHeight="1" x14ac:dyDescent="0.25">
      <c r="A9" s="30" t="s">
        <v>16</v>
      </c>
      <c r="B9" s="33"/>
      <c r="C9" s="34"/>
      <c r="D9" s="18"/>
      <c r="E9" s="19">
        <f>F9-D9</f>
        <v>0</v>
      </c>
      <c r="F9" s="20">
        <f>D9*1.21</f>
        <v>0</v>
      </c>
    </row>
    <row r="10" spans="1:7" ht="18" customHeight="1" x14ac:dyDescent="0.25">
      <c r="A10" s="41" t="s">
        <v>18</v>
      </c>
      <c r="B10" s="36"/>
      <c r="C10" s="37"/>
      <c r="D10" s="21">
        <f>SUM(D11:D12)</f>
        <v>0</v>
      </c>
      <c r="E10" s="22">
        <f>SUM(E11:E12)</f>
        <v>0</v>
      </c>
      <c r="F10" s="23">
        <f>SUM(F11:F12)</f>
        <v>0</v>
      </c>
    </row>
    <row r="11" spans="1:7" ht="32.25" customHeight="1" x14ac:dyDescent="0.3">
      <c r="A11" s="35" t="s">
        <v>14</v>
      </c>
      <c r="B11" s="36"/>
      <c r="C11" s="37"/>
      <c r="D11" s="18"/>
      <c r="E11" s="19">
        <f>F11-D11</f>
        <v>0</v>
      </c>
      <c r="F11" s="20">
        <f>D11*1.21</f>
        <v>0</v>
      </c>
      <c r="G11" s="13"/>
    </row>
    <row r="12" spans="1:7" ht="32.25" customHeight="1" x14ac:dyDescent="0.3">
      <c r="A12" s="35" t="s">
        <v>15</v>
      </c>
      <c r="B12" s="36"/>
      <c r="C12" s="37"/>
      <c r="D12" s="18"/>
      <c r="E12" s="19">
        <f>F12-D12</f>
        <v>0</v>
      </c>
      <c r="F12" s="20">
        <f>D12*1.21</f>
        <v>0</v>
      </c>
      <c r="G12" s="13"/>
    </row>
    <row r="13" spans="1:7" ht="18" customHeight="1" x14ac:dyDescent="0.25">
      <c r="A13" s="41" t="s">
        <v>8</v>
      </c>
      <c r="B13" s="36"/>
      <c r="C13" s="37"/>
      <c r="D13" s="21">
        <f>D14</f>
        <v>0</v>
      </c>
      <c r="E13" s="22">
        <f>E14</f>
        <v>0</v>
      </c>
      <c r="F13" s="23">
        <f>F14</f>
        <v>0</v>
      </c>
    </row>
    <row r="14" spans="1:7" ht="35.25" customHeight="1" x14ac:dyDescent="0.25">
      <c r="A14" s="35" t="s">
        <v>5</v>
      </c>
      <c r="B14" s="36"/>
      <c r="C14" s="37"/>
      <c r="D14" s="18"/>
      <c r="E14" s="19">
        <f>F14-D14</f>
        <v>0</v>
      </c>
      <c r="F14" s="20">
        <f>D14*1.21</f>
        <v>0</v>
      </c>
    </row>
    <row r="15" spans="1:7" ht="30" x14ac:dyDescent="0.25">
      <c r="A15" s="10" t="s">
        <v>9</v>
      </c>
      <c r="B15" s="11" t="s">
        <v>10</v>
      </c>
      <c r="C15" s="12" t="s">
        <v>11</v>
      </c>
      <c r="D15" s="21">
        <f>D16</f>
        <v>0</v>
      </c>
      <c r="E15" s="22">
        <f>E16</f>
        <v>0</v>
      </c>
      <c r="F15" s="23">
        <f>F16</f>
        <v>0</v>
      </c>
    </row>
    <row r="16" spans="1:7" x14ac:dyDescent="0.25">
      <c r="A16" s="7" t="s">
        <v>12</v>
      </c>
      <c r="B16" s="8">
        <v>5</v>
      </c>
      <c r="C16" s="14"/>
      <c r="D16" s="19">
        <f>B16*C16</f>
        <v>0</v>
      </c>
      <c r="E16" s="19">
        <f>F16-D16</f>
        <v>0</v>
      </c>
      <c r="F16" s="20">
        <f>D16*1.21</f>
        <v>0</v>
      </c>
    </row>
    <row r="17" spans="1:6" ht="18.75" thickBot="1" x14ac:dyDescent="0.3">
      <c r="A17" s="27" t="s">
        <v>6</v>
      </c>
      <c r="B17" s="28"/>
      <c r="C17" s="29"/>
      <c r="D17" s="24">
        <f>D15+D13+D10+D6</f>
        <v>0</v>
      </c>
      <c r="E17" s="25">
        <f>E15+E13+E10+E6</f>
        <v>0</v>
      </c>
      <c r="F17" s="26">
        <f>F15+F13+F10+F6</f>
        <v>0</v>
      </c>
    </row>
  </sheetData>
  <sheetProtection algorithmName="SHA-512" hashValue="oNY94HgrMRR11bnYM5mOW0WZaAwBc3jCMYXVgPk+KzVsnjj/Qm1K0fbT4r0GYuyCfPvs/1pxDYuxZl+6up2QPg==" saltValue="4sB1N6vuOC909YJsBhIA/g==" spinCount="100000" sheet="1" objects="1" scenarios="1" selectLockedCells="1"/>
  <mergeCells count="11">
    <mergeCell ref="A17:C17"/>
    <mergeCell ref="A7:C7"/>
    <mergeCell ref="A8:C8"/>
    <mergeCell ref="A14:C14"/>
    <mergeCell ref="A5:C5"/>
    <mergeCell ref="A6:C6"/>
    <mergeCell ref="A10:C10"/>
    <mergeCell ref="A12:C12"/>
    <mergeCell ref="A13:C13"/>
    <mergeCell ref="A9:C9"/>
    <mergeCell ref="A11:C11"/>
  </mergeCells>
  <pageMargins left="0.7" right="0.7" top="0.78740157499999996" bottom="0.78740157499999996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Eva Ursíny</cp:lastModifiedBy>
  <cp:lastPrinted>2025-02-25T14:48:52Z</cp:lastPrinted>
  <dcterms:created xsi:type="dcterms:W3CDTF">2013-06-07T13:06:01Z</dcterms:created>
  <dcterms:modified xsi:type="dcterms:W3CDTF">2025-02-25T14:48:58Z</dcterms:modified>
</cp:coreProperties>
</file>