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ek.tokarz\Desktop\Zamówienia publiczne\Zamówienia publiczne 2023\Powyżej 130 tys\3. Utrzymanie dróg leśnych\1. Utrzymanie dróg leśnych\Na stronę\Zmiana SWZ\"/>
    </mc:Choice>
  </mc:AlternateContent>
  <xr:revisionPtr revIDLastSave="0" documentId="13_ncr:1_{76A394E5-39F4-4EB0-BC5B-4A4AF00EE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I47" i="3" l="1"/>
  <c r="I46" i="3"/>
  <c r="I45" i="3"/>
  <c r="K45" i="3" s="1"/>
  <c r="I44" i="3"/>
  <c r="K44" i="3" s="1"/>
  <c r="L44" i="3" s="1"/>
  <c r="I43" i="3"/>
  <c r="K43" i="3" s="1"/>
  <c r="I42" i="3"/>
  <c r="K42" i="3" s="1"/>
  <c r="I41" i="3"/>
  <c r="I40" i="3"/>
  <c r="K40" i="3" s="1"/>
  <c r="L40" i="3" s="1"/>
  <c r="I39" i="3"/>
  <c r="I38" i="3"/>
  <c r="I37" i="3"/>
  <c r="I36" i="3"/>
  <c r="K36" i="3" s="1"/>
  <c r="L36" i="3" s="1"/>
  <c r="I35" i="3"/>
  <c r="I34" i="3"/>
  <c r="I33" i="3"/>
  <c r="K33" i="3" s="1"/>
  <c r="I32" i="3"/>
  <c r="K32" i="3" s="1"/>
  <c r="L32" i="3" s="1"/>
  <c r="I31" i="3"/>
  <c r="I30" i="3"/>
  <c r="F49" i="3" s="1"/>
  <c r="L35" i="3" l="1"/>
  <c r="L47" i="3"/>
  <c r="L37" i="3"/>
  <c r="L41" i="3"/>
  <c r="L33" i="3"/>
  <c r="L45" i="3"/>
  <c r="K34" i="3"/>
  <c r="L34" i="3" s="1"/>
  <c r="L42" i="3"/>
  <c r="K31" i="3"/>
  <c r="L31" i="3" s="1"/>
  <c r="L43" i="3"/>
  <c r="K37" i="3"/>
  <c r="K41" i="3"/>
  <c r="K30" i="3"/>
  <c r="K38" i="3"/>
  <c r="L38" i="3" s="1"/>
  <c r="K46" i="3"/>
  <c r="L46" i="3" s="1"/>
  <c r="L30" i="3"/>
  <c r="K35" i="3"/>
  <c r="K39" i="3"/>
  <c r="L39" i="3" s="1"/>
  <c r="K47" i="3"/>
  <c r="F50" i="3" l="1"/>
  <c r="B26" i="3" s="1"/>
</calcChain>
</file>

<file path=xl/sharedStrings.xml><?xml version="1.0" encoding="utf-8"?>
<sst xmlns="http://schemas.openxmlformats.org/spreadsheetml/2006/main" count="111" uniqueCount="97">
  <si>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</si>
  <si>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</si>
  <si>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</si>
  <si>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</si>
  <si>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</si>
  <si>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</si>
  <si>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</si>
  <si>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</si>
  <si>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</si>
  <si>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</si>
  <si>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</si>
  <si>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501</t>
  </si>
  <si>
    <t>GODZ RŁ23</t>
  </si>
  <si>
    <t>Prace godzinowe ręczne w łowiectwie</t>
  </si>
  <si>
    <t>H</t>
  </si>
  <si>
    <t>502</t>
  </si>
  <si>
    <t>GODZ SŁ23</t>
  </si>
  <si>
    <t>Prace godzinowe samochodowe w łowiectwie</t>
  </si>
  <si>
    <t>503</t>
  </si>
  <si>
    <t>GODZ MŁ23</t>
  </si>
  <si>
    <t>Prace godzinowe ciągnikowe w łowiectwie</t>
  </si>
  <si>
    <t>504</t>
  </si>
  <si>
    <t>GODZ ŁU23</t>
  </si>
  <si>
    <t>Prace godzinowe ręczne z urządzeniem mechanicznym w łowiectwie</t>
  </si>
  <si>
    <t>505</t>
  </si>
  <si>
    <t>Ł-NAG-POL</t>
  </si>
  <si>
    <t>Osoba do naganki z transportem</t>
  </si>
  <si>
    <t>Osob</t>
  </si>
  <si>
    <t>506</t>
  </si>
  <si>
    <t>Ł-POM-POL</t>
  </si>
  <si>
    <t>Osoba do pomocy organizacji polowania zbiorowego</t>
  </si>
  <si>
    <t>507</t>
  </si>
  <si>
    <t>Ł-POJ-POL</t>
  </si>
  <si>
    <t>Pojazd do transportu myśliwych</t>
  </si>
  <si>
    <t>SZT</t>
  </si>
  <si>
    <t>508</t>
  </si>
  <si>
    <t>Ł-KAR-POL</t>
  </si>
  <si>
    <t>Pojazd do przewozu pozyskanej zwierzyny</t>
  </si>
  <si>
    <t>509</t>
  </si>
  <si>
    <t>Ł-PSY-POL</t>
  </si>
  <si>
    <t>Pies do naganki z transportem</t>
  </si>
  <si>
    <t>510</t>
  </si>
  <si>
    <t>Ł-TREBACZ</t>
  </si>
  <si>
    <t>Trębacz sygnałów myśliwskich</t>
  </si>
  <si>
    <t>511</t>
  </si>
  <si>
    <t>Ł-PODPRM</t>
  </si>
  <si>
    <t>Podprowadzanie myśliwych</t>
  </si>
  <si>
    <t>DN</t>
  </si>
  <si>
    <t>512</t>
  </si>
  <si>
    <t>PREP-JEL</t>
  </si>
  <si>
    <t>Preparacja poroża byka jelenia</t>
  </si>
  <si>
    <t>513</t>
  </si>
  <si>
    <t>PREP-ORĘŻ</t>
  </si>
  <si>
    <t>Preparacja oręży dzika</t>
  </si>
  <si>
    <t>514</t>
  </si>
  <si>
    <t>PREP-ROG</t>
  </si>
  <si>
    <t>Preparacja parostków rogacza</t>
  </si>
  <si>
    <t>515</t>
  </si>
  <si>
    <t>PREP-DAN</t>
  </si>
  <si>
    <t>Preparacja poroża byka daniela</t>
  </si>
  <si>
    <t>516</t>
  </si>
  <si>
    <t>PREP-MED</t>
  </si>
  <si>
    <t>Zdjęcie skóry na medalion</t>
  </si>
  <si>
    <t>517</t>
  </si>
  <si>
    <t>PREP-DRAP</t>
  </si>
  <si>
    <t>Preparacja czaszek drapieżników</t>
  </si>
  <si>
    <t>518</t>
  </si>
  <si>
    <t>PREP-SKOR</t>
  </si>
  <si>
    <t>Zdjęcie całej skóry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</si>
  <si>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</si>
  <si>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</si>
  <si>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</si>
  <si>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</si>
  <si>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</si>
  <si>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</si>
  <si>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Brzeg</t>
  </si>
  <si>
    <t xml:space="preserve">49-300 Brzeg; Kilińskiego;1 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</si>
  <si>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</si>
  <si>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</si>
  <si>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</si>
  <si>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</si>
  <si>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</si>
  <si>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</si>
  <si>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</si>
  <si>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</si>
  <si>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</si>
  <si>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</si>
  <si>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</si>
  <si>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</si>
  <si>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</si>
  <si>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</si>
  <si>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</si>
  <si>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</si>
  <si>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</si>
  <si>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</si>
  <si>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r>
      <t>Odpowiadając na ogłoszenie o przetargu nieograniczonym na „</t>
    </r>
    <r>
      <rPr>
        <b/>
        <sz val="11"/>
        <color rgb="FF333333"/>
        <rFont val="Arial"/>
        <family val="2"/>
        <charset val="238"/>
      </rPr>
      <t>Wykonywanie usług z zakresu gospodarki leśnej na terenie Nadleśnictwa Brzeg w roku 2025 - przetarg nr 3</t>
    </r>
    <r>
      <rPr>
        <sz val="11"/>
        <color rgb="FF333333"/>
        <rFont val="Arial"/>
      </rPr>
      <t>''  składamy niniejszym ofertę na pakiet 8 tego zamówienia:</t>
    </r>
  </si>
  <si>
    <t xml:space="preserve">Załącznik nr 2 do pisma z dnia 18.03.2025r.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</si>
</sst>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88"/>
  <sheetViews>
    <sheetView tabSelected="1" workbookViewId="0">
      <selection activeCell="R5" sqref="R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96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6"/>
      <c r="C3" s="36"/>
      <c r="D3" s="36"/>
      <c r="E3" s="36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36"/>
      <c r="C5" s="36"/>
      <c r="D5" s="36"/>
      <c r="E5" s="36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36"/>
      <c r="C7" s="36"/>
      <c r="D7" s="36"/>
      <c r="E7" s="36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18" t="s">
        <v>71</v>
      </c>
      <c r="C10" s="18"/>
      <c r="D10" s="18"/>
    </row>
    <row r="11" spans="2:15" s="1" customFormat="1" ht="12.2" customHeight="1" x14ac:dyDescent="0.2">
      <c r="B11" s="18"/>
      <c r="C11" s="18"/>
      <c r="D11" s="18"/>
      <c r="G11" s="24" t="s">
        <v>72</v>
      </c>
      <c r="H11" s="24"/>
      <c r="I11" s="24"/>
      <c r="J11" s="24"/>
      <c r="K11" s="24"/>
      <c r="L11" s="24"/>
      <c r="M11" s="24"/>
      <c r="N11" s="24"/>
    </row>
    <row r="12" spans="2:15" s="1" customFormat="1" ht="7.9" customHeight="1" x14ac:dyDescent="0.2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"/>
    <row r="14" spans="2:15" s="1" customFormat="1" ht="24" customHeight="1" x14ac:dyDescent="0.2">
      <c r="E14" s="26" t="s">
        <v>82</v>
      </c>
      <c r="F14" s="26"/>
      <c r="G14" s="26"/>
    </row>
    <row r="15" spans="2:15" s="1" customFormat="1" ht="43.15" customHeight="1" x14ac:dyDescent="0.2"/>
    <row r="16" spans="2:15" s="1" customFormat="1" ht="20.85" customHeight="1" x14ac:dyDescent="0.2">
      <c r="B16" s="23" t="s">
        <v>73</v>
      </c>
      <c r="C16" s="23"/>
      <c r="D16" s="23"/>
      <c r="E16" s="23"/>
      <c r="F16" s="23"/>
      <c r="G16" s="23"/>
      <c r="H16" s="23"/>
      <c r="I16" s="23"/>
    </row>
    <row r="17" spans="2:13" s="1" customFormat="1" ht="2.65" customHeight="1" x14ac:dyDescent="0.2"/>
    <row r="18" spans="2:13" s="1" customFormat="1" ht="20.85" customHeight="1" x14ac:dyDescent="0.2">
      <c r="B18" s="23" t="s">
        <v>74</v>
      </c>
      <c r="C18" s="23"/>
      <c r="D18" s="23"/>
      <c r="E18" s="23"/>
      <c r="F18" s="23"/>
      <c r="G18" s="23"/>
      <c r="H18" s="23"/>
      <c r="I18" s="23"/>
    </row>
    <row r="19" spans="2:13" s="1" customFormat="1" ht="2.65" customHeight="1" x14ac:dyDescent="0.2"/>
    <row r="20" spans="2:13" s="1" customFormat="1" ht="20.85" customHeight="1" x14ac:dyDescent="0.2">
      <c r="B20" s="23" t="s">
        <v>75</v>
      </c>
      <c r="C20" s="23"/>
      <c r="D20" s="23"/>
      <c r="E20" s="23"/>
      <c r="F20" s="23"/>
      <c r="G20" s="23"/>
      <c r="H20" s="23"/>
      <c r="I20" s="23"/>
    </row>
    <row r="21" spans="2:13" s="1" customFormat="1" ht="2.65" customHeight="1" x14ac:dyDescent="0.2"/>
    <row r="22" spans="2:13" s="1" customFormat="1" ht="20.85" customHeight="1" x14ac:dyDescent="0.2">
      <c r="B22" s="23" t="s">
        <v>76</v>
      </c>
      <c r="C22" s="23"/>
      <c r="D22" s="23"/>
      <c r="E22" s="23"/>
      <c r="F22" s="23"/>
      <c r="G22" s="23"/>
      <c r="H22" s="23"/>
      <c r="I22" s="23"/>
    </row>
    <row r="23" spans="2:13" s="1" customFormat="1" ht="34.700000000000003" customHeight="1" x14ac:dyDescent="0.2"/>
    <row r="24" spans="2:13" s="1" customFormat="1" ht="50.1" customHeight="1" x14ac:dyDescent="0.2">
      <c r="B24" s="12" t="s">
        <v>95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3" s="1" customFormat="1" ht="2.65" customHeight="1" x14ac:dyDescent="0.2"/>
    <row r="26" spans="2:13" s="1" customFormat="1" ht="50.1" customHeight="1" x14ac:dyDescent="0.2">
      <c r="B26" s="14" t="str">
        <f xml:space="preserve"> "1.  Za wykonanie przedmiotu zamówienia w tym Pakiecie oferujemy następujące wynagrodzenie brutto: " &amp; TEXT(F50,"#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9" t="s">
        <v>10</v>
      </c>
      <c r="M29" s="39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419</v>
      </c>
      <c r="H30" s="10">
        <v>0</v>
      </c>
      <c r="I30" s="9">
        <f t="shared" ref="I30:I47" si="0">ROUND(G30* H30,2)</f>
        <v>0</v>
      </c>
      <c r="J30" s="5">
        <v>23</v>
      </c>
      <c r="K30" s="9">
        <f t="shared" ref="K30:K47" si="1">ROUND(I30* J30/100,2)</f>
        <v>0</v>
      </c>
      <c r="L30" s="19">
        <f t="shared" ref="L30:L47" si="2">ROUND(I30+ K30,2)</f>
        <v>0</v>
      </c>
      <c r="M30" s="20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177</v>
      </c>
      <c r="H31" s="10">
        <v>0</v>
      </c>
      <c r="I31" s="9">
        <f t="shared" si="0"/>
        <v>0</v>
      </c>
      <c r="J31" s="5">
        <v>23</v>
      </c>
      <c r="K31" s="9">
        <f t="shared" si="1"/>
        <v>0</v>
      </c>
      <c r="L31" s="19">
        <f t="shared" si="2"/>
        <v>0</v>
      </c>
      <c r="M31" s="20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207</v>
      </c>
      <c r="H32" s="10">
        <v>0</v>
      </c>
      <c r="I32" s="9">
        <f t="shared" si="0"/>
        <v>0</v>
      </c>
      <c r="J32" s="5">
        <v>23</v>
      </c>
      <c r="K32" s="9">
        <f t="shared" si="1"/>
        <v>0</v>
      </c>
      <c r="L32" s="19">
        <f t="shared" si="2"/>
        <v>0</v>
      </c>
      <c r="M32" s="20"/>
    </row>
    <row r="33" spans="2:13" s="1" customFormat="1" ht="28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14</v>
      </c>
      <c r="G33" s="8">
        <v>112</v>
      </c>
      <c r="H33" s="10">
        <v>0</v>
      </c>
      <c r="I33" s="9">
        <f t="shared" si="0"/>
        <v>0</v>
      </c>
      <c r="J33" s="5">
        <v>23</v>
      </c>
      <c r="K33" s="9">
        <f t="shared" si="1"/>
        <v>0</v>
      </c>
      <c r="L33" s="19">
        <f t="shared" si="2"/>
        <v>0</v>
      </c>
      <c r="M33" s="20"/>
    </row>
    <row r="34" spans="2:13" s="1" customFormat="1" ht="19.7" customHeight="1" x14ac:dyDescent="0.2">
      <c r="B34" s="5">
        <v>5</v>
      </c>
      <c r="C34" s="6" t="s">
        <v>24</v>
      </c>
      <c r="D34" s="6" t="s">
        <v>25</v>
      </c>
      <c r="E34" s="7" t="s">
        <v>26</v>
      </c>
      <c r="F34" s="6" t="s">
        <v>27</v>
      </c>
      <c r="G34" s="8">
        <v>49</v>
      </c>
      <c r="H34" s="10">
        <v>0</v>
      </c>
      <c r="I34" s="9">
        <f t="shared" si="0"/>
        <v>0</v>
      </c>
      <c r="J34" s="5">
        <v>23</v>
      </c>
      <c r="K34" s="9">
        <f t="shared" si="1"/>
        <v>0</v>
      </c>
      <c r="L34" s="19">
        <f t="shared" si="2"/>
        <v>0</v>
      </c>
      <c r="M34" s="20"/>
    </row>
    <row r="35" spans="2:13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27</v>
      </c>
      <c r="G35" s="8">
        <v>14</v>
      </c>
      <c r="H35" s="10">
        <v>0</v>
      </c>
      <c r="I35" s="9">
        <f t="shared" si="0"/>
        <v>0</v>
      </c>
      <c r="J35" s="5">
        <v>23</v>
      </c>
      <c r="K35" s="9">
        <f t="shared" si="1"/>
        <v>0</v>
      </c>
      <c r="L35" s="19">
        <f t="shared" si="2"/>
        <v>0</v>
      </c>
      <c r="M35" s="20"/>
    </row>
    <row r="36" spans="2:13" s="1" customFormat="1" ht="19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34</v>
      </c>
      <c r="G36" s="8">
        <v>14</v>
      </c>
      <c r="H36" s="10">
        <v>0</v>
      </c>
      <c r="I36" s="9">
        <f t="shared" si="0"/>
        <v>0</v>
      </c>
      <c r="J36" s="5">
        <v>23</v>
      </c>
      <c r="K36" s="9">
        <f t="shared" si="1"/>
        <v>0</v>
      </c>
      <c r="L36" s="19">
        <f t="shared" si="2"/>
        <v>0</v>
      </c>
      <c r="M36" s="20"/>
    </row>
    <row r="37" spans="2:13" s="1" customFormat="1" ht="19.7" customHeight="1" x14ac:dyDescent="0.2">
      <c r="B37" s="5">
        <v>8</v>
      </c>
      <c r="C37" s="6" t="s">
        <v>35</v>
      </c>
      <c r="D37" s="6" t="s">
        <v>36</v>
      </c>
      <c r="E37" s="7" t="s">
        <v>37</v>
      </c>
      <c r="F37" s="6" t="s">
        <v>34</v>
      </c>
      <c r="G37" s="8">
        <v>7</v>
      </c>
      <c r="H37" s="10">
        <v>0</v>
      </c>
      <c r="I37" s="9">
        <f t="shared" si="0"/>
        <v>0</v>
      </c>
      <c r="J37" s="5">
        <v>23</v>
      </c>
      <c r="K37" s="9">
        <f t="shared" si="1"/>
        <v>0</v>
      </c>
      <c r="L37" s="19">
        <f t="shared" si="2"/>
        <v>0</v>
      </c>
      <c r="M37" s="20"/>
    </row>
    <row r="38" spans="2:13" s="1" customFormat="1" ht="19.7" customHeight="1" x14ac:dyDescent="0.2">
      <c r="B38" s="5">
        <v>9</v>
      </c>
      <c r="C38" s="6" t="s">
        <v>38</v>
      </c>
      <c r="D38" s="6" t="s">
        <v>39</v>
      </c>
      <c r="E38" s="7" t="s">
        <v>40</v>
      </c>
      <c r="F38" s="6" t="s">
        <v>34</v>
      </c>
      <c r="G38" s="8">
        <v>42</v>
      </c>
      <c r="H38" s="10">
        <v>0</v>
      </c>
      <c r="I38" s="9">
        <f t="shared" si="0"/>
        <v>0</v>
      </c>
      <c r="J38" s="5">
        <v>23</v>
      </c>
      <c r="K38" s="9">
        <f t="shared" si="1"/>
        <v>0</v>
      </c>
      <c r="L38" s="19">
        <f t="shared" si="2"/>
        <v>0</v>
      </c>
      <c r="M38" s="20"/>
    </row>
    <row r="39" spans="2:13" s="1" customFormat="1" ht="19.7" customHeight="1" x14ac:dyDescent="0.2">
      <c r="B39" s="5">
        <v>10</v>
      </c>
      <c r="C39" s="6" t="s">
        <v>41</v>
      </c>
      <c r="D39" s="6" t="s">
        <v>42</v>
      </c>
      <c r="E39" s="7" t="s">
        <v>43</v>
      </c>
      <c r="F39" s="6" t="s">
        <v>27</v>
      </c>
      <c r="G39" s="8">
        <v>7</v>
      </c>
      <c r="H39" s="10">
        <v>0</v>
      </c>
      <c r="I39" s="9">
        <f t="shared" si="0"/>
        <v>0</v>
      </c>
      <c r="J39" s="5">
        <v>23</v>
      </c>
      <c r="K39" s="9">
        <f t="shared" si="1"/>
        <v>0</v>
      </c>
      <c r="L39" s="19">
        <f t="shared" si="2"/>
        <v>0</v>
      </c>
      <c r="M39" s="20"/>
    </row>
    <row r="40" spans="2:13" s="1" customFormat="1" ht="19.7" customHeight="1" x14ac:dyDescent="0.2">
      <c r="B40" s="5">
        <v>11</v>
      </c>
      <c r="C40" s="6" t="s">
        <v>44</v>
      </c>
      <c r="D40" s="6" t="s">
        <v>45</v>
      </c>
      <c r="E40" s="7" t="s">
        <v>46</v>
      </c>
      <c r="F40" s="6" t="s">
        <v>47</v>
      </c>
      <c r="G40" s="8">
        <v>49</v>
      </c>
      <c r="H40" s="10">
        <v>0</v>
      </c>
      <c r="I40" s="9">
        <f t="shared" si="0"/>
        <v>0</v>
      </c>
      <c r="J40" s="5">
        <v>23</v>
      </c>
      <c r="K40" s="9">
        <f t="shared" si="1"/>
        <v>0</v>
      </c>
      <c r="L40" s="19">
        <f t="shared" si="2"/>
        <v>0</v>
      </c>
      <c r="M40" s="20"/>
    </row>
    <row r="41" spans="2:13" s="1" customFormat="1" ht="19.7" customHeight="1" x14ac:dyDescent="0.2">
      <c r="B41" s="5">
        <v>12</v>
      </c>
      <c r="C41" s="6" t="s">
        <v>48</v>
      </c>
      <c r="D41" s="6" t="s">
        <v>49</v>
      </c>
      <c r="E41" s="7" t="s">
        <v>50</v>
      </c>
      <c r="F41" s="6" t="s">
        <v>34</v>
      </c>
      <c r="G41" s="8">
        <v>18</v>
      </c>
      <c r="H41" s="10">
        <v>0</v>
      </c>
      <c r="I41" s="9">
        <f t="shared" si="0"/>
        <v>0</v>
      </c>
      <c r="J41" s="5">
        <v>23</v>
      </c>
      <c r="K41" s="9">
        <f t="shared" si="1"/>
        <v>0</v>
      </c>
      <c r="L41" s="19">
        <f t="shared" si="2"/>
        <v>0</v>
      </c>
      <c r="M41" s="20"/>
    </row>
    <row r="42" spans="2:13" s="1" customFormat="1" ht="19.7" customHeight="1" x14ac:dyDescent="0.2">
      <c r="B42" s="5">
        <v>13</v>
      </c>
      <c r="C42" s="6" t="s">
        <v>51</v>
      </c>
      <c r="D42" s="6" t="s">
        <v>52</v>
      </c>
      <c r="E42" s="7" t="s">
        <v>53</v>
      </c>
      <c r="F42" s="6" t="s">
        <v>34</v>
      </c>
      <c r="G42" s="8">
        <v>15</v>
      </c>
      <c r="H42" s="10">
        <v>0</v>
      </c>
      <c r="I42" s="9">
        <f t="shared" si="0"/>
        <v>0</v>
      </c>
      <c r="J42" s="5">
        <v>23</v>
      </c>
      <c r="K42" s="9">
        <f t="shared" si="1"/>
        <v>0</v>
      </c>
      <c r="L42" s="19">
        <f t="shared" si="2"/>
        <v>0</v>
      </c>
      <c r="M42" s="20"/>
    </row>
    <row r="43" spans="2:13" s="1" customFormat="1" ht="19.7" customHeight="1" x14ac:dyDescent="0.2">
      <c r="B43" s="5">
        <v>14</v>
      </c>
      <c r="C43" s="6" t="s">
        <v>54</v>
      </c>
      <c r="D43" s="6" t="s">
        <v>55</v>
      </c>
      <c r="E43" s="7" t="s">
        <v>56</v>
      </c>
      <c r="F43" s="6" t="s">
        <v>34</v>
      </c>
      <c r="G43" s="8">
        <v>55</v>
      </c>
      <c r="H43" s="10">
        <v>0</v>
      </c>
      <c r="I43" s="9">
        <f t="shared" si="0"/>
        <v>0</v>
      </c>
      <c r="J43" s="5">
        <v>23</v>
      </c>
      <c r="K43" s="9">
        <f t="shared" si="1"/>
        <v>0</v>
      </c>
      <c r="L43" s="19">
        <f t="shared" si="2"/>
        <v>0</v>
      </c>
      <c r="M43" s="20"/>
    </row>
    <row r="44" spans="2:13" s="1" customFormat="1" ht="19.7" customHeight="1" x14ac:dyDescent="0.2">
      <c r="B44" s="5">
        <v>15</v>
      </c>
      <c r="C44" s="6" t="s">
        <v>57</v>
      </c>
      <c r="D44" s="6" t="s">
        <v>58</v>
      </c>
      <c r="E44" s="7" t="s">
        <v>59</v>
      </c>
      <c r="F44" s="6" t="s">
        <v>34</v>
      </c>
      <c r="G44" s="8">
        <v>3</v>
      </c>
      <c r="H44" s="10">
        <v>0</v>
      </c>
      <c r="I44" s="9">
        <f t="shared" si="0"/>
        <v>0</v>
      </c>
      <c r="J44" s="5">
        <v>23</v>
      </c>
      <c r="K44" s="9">
        <f t="shared" si="1"/>
        <v>0</v>
      </c>
      <c r="L44" s="19">
        <f t="shared" si="2"/>
        <v>0</v>
      </c>
      <c r="M44" s="20"/>
    </row>
    <row r="45" spans="2:13" s="1" customFormat="1" ht="19.7" customHeight="1" x14ac:dyDescent="0.2">
      <c r="B45" s="5">
        <v>16</v>
      </c>
      <c r="C45" s="6" t="s">
        <v>60</v>
      </c>
      <c r="D45" s="6" t="s">
        <v>61</v>
      </c>
      <c r="E45" s="7" t="s">
        <v>62</v>
      </c>
      <c r="F45" s="6" t="s">
        <v>34</v>
      </c>
      <c r="G45" s="8">
        <v>3</v>
      </c>
      <c r="H45" s="10">
        <v>0</v>
      </c>
      <c r="I45" s="9">
        <f t="shared" si="0"/>
        <v>0</v>
      </c>
      <c r="J45" s="5">
        <v>23</v>
      </c>
      <c r="K45" s="9">
        <f t="shared" si="1"/>
        <v>0</v>
      </c>
      <c r="L45" s="19">
        <f t="shared" si="2"/>
        <v>0</v>
      </c>
      <c r="M45" s="20"/>
    </row>
    <row r="46" spans="2:13" s="1" customFormat="1" ht="19.7" customHeight="1" x14ac:dyDescent="0.2">
      <c r="B46" s="5">
        <v>17</v>
      </c>
      <c r="C46" s="6" t="s">
        <v>63</v>
      </c>
      <c r="D46" s="6" t="s">
        <v>64</v>
      </c>
      <c r="E46" s="7" t="s">
        <v>65</v>
      </c>
      <c r="F46" s="6" t="s">
        <v>34</v>
      </c>
      <c r="G46" s="8">
        <v>3</v>
      </c>
      <c r="H46" s="10">
        <v>0</v>
      </c>
      <c r="I46" s="9">
        <f t="shared" si="0"/>
        <v>0</v>
      </c>
      <c r="J46" s="5">
        <v>23</v>
      </c>
      <c r="K46" s="9">
        <f t="shared" si="1"/>
        <v>0</v>
      </c>
      <c r="L46" s="19">
        <f t="shared" si="2"/>
        <v>0</v>
      </c>
      <c r="M46" s="20"/>
    </row>
    <row r="47" spans="2:13" s="1" customFormat="1" ht="19.7" customHeight="1" x14ac:dyDescent="0.2">
      <c r="B47" s="5">
        <v>18</v>
      </c>
      <c r="C47" s="6" t="s">
        <v>66</v>
      </c>
      <c r="D47" s="6" t="s">
        <v>67</v>
      </c>
      <c r="E47" s="7" t="s">
        <v>68</v>
      </c>
      <c r="F47" s="6" t="s">
        <v>34</v>
      </c>
      <c r="G47" s="8">
        <v>3</v>
      </c>
      <c r="H47" s="10">
        <v>0</v>
      </c>
      <c r="I47" s="9">
        <f t="shared" si="0"/>
        <v>0</v>
      </c>
      <c r="J47" s="5">
        <v>23</v>
      </c>
      <c r="K47" s="9">
        <f t="shared" si="1"/>
        <v>0</v>
      </c>
      <c r="L47" s="19">
        <f t="shared" si="2"/>
        <v>0</v>
      </c>
      <c r="M47" s="20"/>
    </row>
    <row r="48" spans="2:13" s="1" customFormat="1" ht="55.9" customHeight="1" x14ac:dyDescent="0.2"/>
    <row r="49" spans="2:14" s="1" customFormat="1" ht="21.4" customHeight="1" x14ac:dyDescent="0.2">
      <c r="B49" s="17" t="s">
        <v>69</v>
      </c>
      <c r="C49" s="17"/>
      <c r="D49" s="17"/>
      <c r="E49" s="17"/>
      <c r="F49" s="27">
        <f>ROUND(I30+I31+I32+I33+I34+I35+I36+I37+I38+I39+I40+I41+I42+I43+I44+I45+I46+I47,2)</f>
        <v>0</v>
      </c>
      <c r="G49" s="28"/>
      <c r="H49" s="28"/>
      <c r="I49" s="28"/>
      <c r="J49" s="28"/>
      <c r="K49" s="28"/>
      <c r="L49" s="28"/>
      <c r="M49" s="29"/>
    </row>
    <row r="50" spans="2:14" s="1" customFormat="1" ht="21.4" customHeight="1" x14ac:dyDescent="0.2">
      <c r="B50" s="17" t="s">
        <v>70</v>
      </c>
      <c r="C50" s="17"/>
      <c r="D50" s="17"/>
      <c r="E50" s="17"/>
      <c r="F50" s="30">
        <f>ROUND(L30+L31+L32+L33+L34+L35+L36+L37+L38+L39+L40+L41+L42+L43+L44+L45+L46+L47,2)</f>
        <v>0</v>
      </c>
      <c r="G50" s="31"/>
      <c r="H50" s="31"/>
      <c r="I50" s="31"/>
      <c r="J50" s="31"/>
      <c r="K50" s="31"/>
      <c r="L50" s="31"/>
      <c r="M50" s="32"/>
    </row>
    <row r="51" spans="2:14" s="1" customFormat="1" ht="11.1" customHeight="1" x14ac:dyDescent="0.2"/>
    <row r="52" spans="2:14" s="1" customFormat="1" ht="80.099999999999994" customHeight="1" x14ac:dyDescent="0.2">
      <c r="B52" s="21" t="s">
        <v>83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 s="1" customFormat="1" ht="2.65" customHeight="1" x14ac:dyDescent="0.2"/>
    <row r="54" spans="2:14" s="1" customFormat="1" ht="110.1" customHeight="1" x14ac:dyDescent="0.2">
      <c r="B54" s="21" t="s">
        <v>84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 s="1" customFormat="1" ht="5.25" customHeight="1" x14ac:dyDescent="0.2"/>
    <row r="56" spans="2:14" s="1" customFormat="1" ht="110.1" customHeight="1" x14ac:dyDescent="0.2">
      <c r="B56" s="15" t="s">
        <v>85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2:14" s="1" customFormat="1" ht="5.25" customHeight="1" x14ac:dyDescent="0.2"/>
    <row r="58" spans="2:14" s="1" customFormat="1" ht="37.9" customHeight="1" x14ac:dyDescent="0.2">
      <c r="B58" s="22" t="s">
        <v>78</v>
      </c>
      <c r="C58" s="22"/>
      <c r="D58" s="22"/>
      <c r="E58" s="22"/>
      <c r="F58" s="33" t="s">
        <v>79</v>
      </c>
      <c r="G58" s="33"/>
      <c r="H58" s="33"/>
      <c r="I58" s="33"/>
      <c r="J58" s="33"/>
      <c r="K58" s="33"/>
      <c r="L58" s="33"/>
    </row>
    <row r="59" spans="2:14" s="1" customFormat="1" ht="28.7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2:14" s="1" customFormat="1" ht="28.7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2:14" s="1" customFormat="1" ht="28.7" customHeight="1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2:14" s="1" customFormat="1" ht="28.7" customHeight="1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4" s="1" customFormat="1" ht="2.65" customHeight="1" x14ac:dyDescent="0.2"/>
    <row r="64" spans="2:14" s="1" customFormat="1" ht="203.1" customHeight="1" x14ac:dyDescent="0.2">
      <c r="B64" s="21" t="s">
        <v>86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s="1" customFormat="1" ht="2.65" customHeight="1" x14ac:dyDescent="0.2"/>
    <row r="66" spans="2:14" s="1" customFormat="1" ht="36.950000000000003" customHeight="1" x14ac:dyDescent="0.2">
      <c r="B66" s="35" t="s">
        <v>87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2:14" s="1" customFormat="1" ht="2.65" customHeight="1" x14ac:dyDescent="0.2"/>
    <row r="68" spans="2:14" s="1" customFormat="1" ht="37.9" customHeight="1" x14ac:dyDescent="0.2">
      <c r="B68" s="22" t="s">
        <v>80</v>
      </c>
      <c r="C68" s="22"/>
      <c r="D68" s="22"/>
      <c r="E68" s="22"/>
      <c r="F68" s="34" t="s">
        <v>81</v>
      </c>
      <c r="G68" s="34"/>
      <c r="H68" s="34"/>
      <c r="I68" s="34"/>
      <c r="J68" s="34"/>
      <c r="K68" s="34"/>
      <c r="L68" s="34"/>
    </row>
    <row r="69" spans="2:14" s="1" customFormat="1" ht="28.7" customHeigh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2:14" s="1" customFormat="1" ht="28.7" customHeight="1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2:14" s="1" customFormat="1" ht="28.7" customHeight="1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2:14" s="1" customFormat="1" ht="28.7" customHeight="1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2:14" s="1" customFormat="1" ht="2.65" customHeight="1" x14ac:dyDescent="0.2"/>
    <row r="74" spans="2:14" s="1" customFormat="1" ht="159.94999999999999" customHeight="1" x14ac:dyDescent="0.2">
      <c r="B74" s="21" t="s">
        <v>88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 s="1" customFormat="1" ht="2.65" customHeight="1" x14ac:dyDescent="0.2"/>
    <row r="76" spans="2:14" s="1" customFormat="1" ht="54.95" customHeight="1" x14ac:dyDescent="0.2">
      <c r="B76" s="21" t="s">
        <v>89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2:14" s="1" customFormat="1" ht="2.65" customHeight="1" x14ac:dyDescent="0.2"/>
    <row r="78" spans="2:14" s="1" customFormat="1" ht="60" customHeight="1" x14ac:dyDescent="0.2">
      <c r="B78" s="15" t="s">
        <v>90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2:14" s="1" customFormat="1" ht="2.65" customHeight="1" x14ac:dyDescent="0.2"/>
    <row r="80" spans="2:14" s="1" customFormat="1" ht="48" customHeight="1" x14ac:dyDescent="0.2">
      <c r="B80" s="15" t="s">
        <v>91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2:14" s="1" customFormat="1" ht="2.65" customHeight="1" x14ac:dyDescent="0.2"/>
    <row r="82" spans="2:14" s="1" customFormat="1" ht="125.1" customHeight="1" x14ac:dyDescent="0.2">
      <c r="B82" s="21" t="s">
        <v>92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2:14" s="1" customFormat="1" ht="2.65" customHeight="1" x14ac:dyDescent="0.2"/>
    <row r="84" spans="2:14" s="1" customFormat="1" ht="84.95" customHeight="1" x14ac:dyDescent="0.2">
      <c r="B84" s="21" t="s">
        <v>93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2:14" s="1" customFormat="1" ht="86.85" customHeight="1" x14ac:dyDescent="0.2"/>
    <row r="86" spans="2:14" s="1" customFormat="1" ht="17.649999999999999" customHeight="1" x14ac:dyDescent="0.2">
      <c r="I86" s="38" t="s">
        <v>77</v>
      </c>
      <c r="J86" s="38"/>
    </row>
    <row r="87" spans="2:14" s="1" customFormat="1" ht="145.15" customHeight="1" x14ac:dyDescent="0.2"/>
    <row r="88" spans="2:14" s="1" customFormat="1" ht="81.599999999999994" customHeight="1" x14ac:dyDescent="0.2">
      <c r="B88" s="25" t="s">
        <v>94</v>
      </c>
      <c r="C88" s="25"/>
      <c r="D88" s="25"/>
      <c r="E88" s="25"/>
      <c r="F88" s="25"/>
      <c r="G88" s="25"/>
      <c r="H88" s="25"/>
      <c r="I88" s="25"/>
      <c r="J88" s="25"/>
    </row>
  </sheetData>
  <mergeCells count="72">
    <mergeCell ref="B3:E3"/>
    <mergeCell ref="B5:E5"/>
    <mergeCell ref="B7:E7"/>
    <mergeCell ref="I2:O2"/>
    <mergeCell ref="I86:J86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B82:N82"/>
    <mergeCell ref="B84:N84"/>
    <mergeCell ref="B78:N78"/>
    <mergeCell ref="B72:E72"/>
    <mergeCell ref="B60:E60"/>
    <mergeCell ref="B61:E61"/>
    <mergeCell ref="B62:E62"/>
    <mergeCell ref="B64:N64"/>
    <mergeCell ref="B66:N66"/>
    <mergeCell ref="B80:N80"/>
    <mergeCell ref="B68:E68"/>
    <mergeCell ref="B69:E69"/>
    <mergeCell ref="B70:E70"/>
    <mergeCell ref="B71:E71"/>
    <mergeCell ref="B88:J88"/>
    <mergeCell ref="E14:G14"/>
    <mergeCell ref="F49:M49"/>
    <mergeCell ref="F50:M50"/>
    <mergeCell ref="F58:L58"/>
    <mergeCell ref="F59:L59"/>
    <mergeCell ref="F60:L60"/>
    <mergeCell ref="F61:L61"/>
    <mergeCell ref="F62:L62"/>
    <mergeCell ref="F68:L68"/>
    <mergeCell ref="F69:L69"/>
    <mergeCell ref="F70:L70"/>
    <mergeCell ref="F71:L71"/>
    <mergeCell ref="F72:L72"/>
    <mergeCell ref="B74:N74"/>
    <mergeCell ref="B76:N76"/>
    <mergeCell ref="G11:N12"/>
    <mergeCell ref="L43:M43"/>
    <mergeCell ref="L44:M44"/>
    <mergeCell ref="L45:M45"/>
    <mergeCell ref="L46:M46"/>
    <mergeCell ref="B16:I16"/>
    <mergeCell ref="B18:I18"/>
    <mergeCell ref="B20:I20"/>
    <mergeCell ref="B22:I22"/>
    <mergeCell ref="L40:M40"/>
    <mergeCell ref="B59:E59"/>
    <mergeCell ref="B24:L24"/>
    <mergeCell ref="B26:L26"/>
    <mergeCell ref="B4:D4"/>
    <mergeCell ref="B49:E49"/>
    <mergeCell ref="B50:E50"/>
    <mergeCell ref="B6:D6"/>
    <mergeCell ref="B10:D11"/>
    <mergeCell ref="B8:D8"/>
    <mergeCell ref="L41:M41"/>
    <mergeCell ref="L42:M42"/>
    <mergeCell ref="B52:N52"/>
    <mergeCell ref="B54:N54"/>
    <mergeCell ref="B56:N56"/>
    <mergeCell ref="B58:E58"/>
    <mergeCell ref="L47:M4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Jacek Tokarz</cp:lastModifiedBy>
  <dcterms:created xsi:type="dcterms:W3CDTF">2024-10-17T06:08:22Z</dcterms:created>
  <dcterms:modified xsi:type="dcterms:W3CDTF">2025-03-18T12:34:38Z</dcterms:modified>
</cp:coreProperties>
</file>