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G61" i="1"/>
  <c r="J61" i="1" s="1"/>
  <c r="I60" i="1"/>
  <c r="G60" i="1"/>
  <c r="J60" i="1" s="1"/>
  <c r="I59" i="1"/>
  <c r="G59" i="1"/>
  <c r="J59" i="1" s="1"/>
  <c r="I58" i="1"/>
  <c r="G58" i="1"/>
  <c r="J58" i="1" s="1"/>
  <c r="I57" i="1"/>
  <c r="G57" i="1"/>
  <c r="J57" i="1" s="1"/>
  <c r="I56" i="1"/>
  <c r="G56" i="1"/>
  <c r="J56" i="1" s="1"/>
  <c r="I55" i="1"/>
  <c r="G55" i="1"/>
  <c r="J55" i="1" s="1"/>
  <c r="I54" i="1"/>
  <c r="G54" i="1"/>
  <c r="J54" i="1" s="1"/>
  <c r="I53" i="1"/>
  <c r="G53" i="1"/>
  <c r="J53" i="1" s="1"/>
  <c r="I52" i="1"/>
  <c r="G52" i="1"/>
  <c r="J52" i="1" s="1"/>
  <c r="J51" i="1"/>
  <c r="I51" i="1"/>
  <c r="G51" i="1"/>
  <c r="I50" i="1"/>
  <c r="G50" i="1"/>
  <c r="J50" i="1" s="1"/>
  <c r="I49" i="1"/>
  <c r="G49" i="1"/>
  <c r="J49" i="1" s="1"/>
  <c r="I48" i="1"/>
  <c r="G48" i="1"/>
  <c r="J48" i="1" s="1"/>
  <c r="I47" i="1"/>
  <c r="G47" i="1"/>
  <c r="J47" i="1" s="1"/>
  <c r="I46" i="1"/>
  <c r="G46" i="1"/>
  <c r="J46" i="1" s="1"/>
  <c r="I45" i="1"/>
  <c r="G45" i="1"/>
  <c r="J45" i="1" s="1"/>
  <c r="I44" i="1"/>
  <c r="G44" i="1"/>
  <c r="J44" i="1" s="1"/>
  <c r="J43" i="1"/>
  <c r="I43" i="1"/>
  <c r="G43" i="1"/>
  <c r="I42" i="1"/>
  <c r="G42" i="1"/>
  <c r="J42" i="1" s="1"/>
  <c r="I41" i="1"/>
  <c r="G41" i="1"/>
  <c r="J41" i="1" s="1"/>
  <c r="I40" i="1"/>
  <c r="G40" i="1"/>
  <c r="J40" i="1" s="1"/>
  <c r="I39" i="1"/>
  <c r="G39" i="1"/>
  <c r="J39" i="1" s="1"/>
  <c r="I38" i="1"/>
  <c r="G38" i="1"/>
  <c r="J38" i="1" s="1"/>
  <c r="I37" i="1"/>
  <c r="G37" i="1"/>
  <c r="J37" i="1" s="1"/>
  <c r="I36" i="1"/>
  <c r="G36" i="1"/>
  <c r="J36" i="1" s="1"/>
  <c r="J35" i="1"/>
  <c r="I35" i="1"/>
  <c r="G35" i="1"/>
  <c r="I34" i="1"/>
  <c r="G34" i="1"/>
  <c r="J34" i="1" s="1"/>
  <c r="I33" i="1"/>
  <c r="G33" i="1"/>
  <c r="J33" i="1" s="1"/>
  <c r="I32" i="1"/>
  <c r="G32" i="1"/>
  <c r="J32" i="1" s="1"/>
  <c r="I31" i="1"/>
  <c r="G31" i="1"/>
  <c r="J31" i="1" s="1"/>
  <c r="J30" i="1"/>
  <c r="I30" i="1"/>
  <c r="G30" i="1"/>
  <c r="I29" i="1"/>
  <c r="G29" i="1"/>
  <c r="J29" i="1" s="1"/>
  <c r="I28" i="1"/>
  <c r="G28" i="1"/>
  <c r="J28" i="1" s="1"/>
  <c r="J27" i="1"/>
  <c r="I27" i="1"/>
  <c r="G27" i="1"/>
  <c r="I26" i="1"/>
  <c r="G26" i="1"/>
  <c r="J26" i="1" s="1"/>
  <c r="I25" i="1"/>
  <c r="G25" i="1"/>
  <c r="J25" i="1" s="1"/>
  <c r="I24" i="1"/>
  <c r="G24" i="1"/>
  <c r="J24" i="1" s="1"/>
  <c r="I23" i="1"/>
  <c r="G23" i="1"/>
  <c r="J23" i="1" s="1"/>
  <c r="I22" i="1"/>
  <c r="G22" i="1"/>
  <c r="J22" i="1" s="1"/>
  <c r="I21" i="1"/>
  <c r="G21" i="1"/>
  <c r="J21" i="1" s="1"/>
  <c r="I20" i="1"/>
  <c r="G20" i="1"/>
  <c r="J20" i="1" s="1"/>
  <c r="J19" i="1"/>
  <c r="I19" i="1"/>
  <c r="G19" i="1"/>
  <c r="I18" i="1"/>
  <c r="G18" i="1"/>
  <c r="J18" i="1" s="1"/>
  <c r="I17" i="1"/>
  <c r="G17" i="1"/>
  <c r="J17" i="1" s="1"/>
  <c r="I16" i="1"/>
  <c r="G16" i="1"/>
  <c r="J16" i="1" s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J11" i="1"/>
  <c r="I11" i="1"/>
  <c r="G11" i="1"/>
  <c r="I10" i="1"/>
  <c r="G10" i="1"/>
  <c r="J10" i="1" s="1"/>
  <c r="J62" i="1" l="1"/>
  <c r="G62" i="1"/>
</calcChain>
</file>

<file path=xl/sharedStrings.xml><?xml version="1.0" encoding="utf-8"?>
<sst xmlns="http://schemas.openxmlformats.org/spreadsheetml/2006/main" count="116" uniqueCount="68">
  <si>
    <t>ZAŁ. 1A Część 8</t>
  </si>
  <si>
    <t>L.p.</t>
  </si>
  <si>
    <t xml:space="preserve"> Nazwa artykułu podanego w treści. Nazwy pochodzenia art. Nie są bezwzględnie obowiązujące, dopuszcza się art. równoważne jakością lub lepsze.</t>
  </si>
  <si>
    <t>J.M.</t>
  </si>
  <si>
    <t>SZACOWANA ILOŚĆ</t>
  </si>
  <si>
    <t>CENA JEDNOST. NETTO(zł.)</t>
  </si>
  <si>
    <t>WARTOŚĆ NETTO (zł.)</t>
  </si>
  <si>
    <t>PODATEK %</t>
  </si>
  <si>
    <t>CENA JEDNOST. NETTO  (zł.)</t>
  </si>
  <si>
    <t>WARTOŚĆ BRUTTO</t>
  </si>
  <si>
    <t>Arbuz barwa oraz kształt nieświadcząca o uszkodzeniach, pleśni.kl.I.</t>
  </si>
  <si>
    <t>kg</t>
  </si>
  <si>
    <t>Banan barwa oraz kształt nieświadcząca o uszkodzeniach, pleśni, kl.I.</t>
  </si>
  <si>
    <t>Borówka amerykańska barwa oraz kształt nieświadcząca o uszkodzeniach, pleśni.kl.I.</t>
  </si>
  <si>
    <t>Brokuł</t>
  </si>
  <si>
    <t>szt</t>
  </si>
  <si>
    <t>Buraki  czerwone luz - kl. I</t>
  </si>
  <si>
    <t>Cebula ( biała) kl I</t>
  </si>
  <si>
    <t>Cebula (czerwona)</t>
  </si>
  <si>
    <t>Cytryna kl.I bez uszkodzeń mechanicznych, bez pleśni.</t>
  </si>
  <si>
    <t>Cukinia  kl.I bez uszkodzeń mechanicznych, bez pleśni.</t>
  </si>
  <si>
    <t>Czosnek główka kl.I bez uszkodzeń mechanicznych, bez pleśni.</t>
  </si>
  <si>
    <t>Dynia piżmowa</t>
  </si>
  <si>
    <t>Gruszki gramatura jednej szt. 0,2 kg, barwa oraz kształt nieświadcząca o uszkodzeniach, pleśni.kl.I.</t>
  </si>
  <si>
    <t>Jabłka gramatura jednej szt. 0,2 kg barwa oraz kształt nie świadcząca o uszkodzeniach, pleśni.kl.I.</t>
  </si>
  <si>
    <t>Kalafior</t>
  </si>
  <si>
    <t>Kalarepa</t>
  </si>
  <si>
    <t>Kapusta  biała kl.I</t>
  </si>
  <si>
    <t>Kapusta  biała  nowakl.I</t>
  </si>
  <si>
    <t>Kapusta  czerwona kl.I</t>
  </si>
  <si>
    <t>Kapusta  kiszona bez konserwantów,1000g materiał opakowania dopuszczony do kontaktu z żywnością, kl.I. Produkt ortrzymany z kapusty białej, oczyszczony z liści zewnętrznych, poszatkowany i poddany naturalnej fermentacji mlekowej. Niedopuszczalne są obce posmaki, zapachy, oznaki pleśni, psucia, niedostateczna ilość soku, obecność szkodników, bez oznak uszkodzenia opakowań, zabrudzeń.</t>
  </si>
  <si>
    <t xml:space="preserve">Kapusta pekińska kl.I </t>
  </si>
  <si>
    <t>kapusta włoska barwa oraz kształt nieświadcząca o uszkodzeniach, pleśni, kl.I.</t>
  </si>
  <si>
    <t>szt.</t>
  </si>
  <si>
    <t>Kiełki warzyw</t>
  </si>
  <si>
    <t>Kiwi barwa oraz kształt nie świadcząca o uszkodzeniach, pleśni.kl.I.</t>
  </si>
  <si>
    <t xml:space="preserve">Koperek  zielony kl.I </t>
  </si>
  <si>
    <t>pęczki</t>
  </si>
  <si>
    <t>Mandarynka barwa oraz kształt nieświadcząca o uszkodzeniach, pleśni.kl.I.</t>
  </si>
  <si>
    <t>Marchew kl.I.cała, bez uszkodzeń powstałych podczas wzrostu, zbioru, usuwania naci, pakowania, Niezdrewniała, bez pleśni, bez rozwidleń i bocznych rozgałęzień. Bez obcych zapachów i smaków,</t>
  </si>
  <si>
    <t>Mix sałat kl I 150g-200g</t>
  </si>
  <si>
    <t>Natka  pietruszki kl. I</t>
  </si>
  <si>
    <t>Ogórek  kiszony kl.I. folia- wiaderko  500g,- opakowania dopuszczalne do kontaktu z żywnością. Bez konserwantów. Produkt otrzymany ze świeżych ogórków, przypraw aromatyczno-smakowych, zalanych zalewą z dodatkiem soli poddany naturalnemu procesowi fermentacji mlekowej, utrwalony w procesie pasteryzacji. Produkt wyprodukowany z ogórków prostych, nieuszkodzonych, bez oznak pleśni, wielkość 6-10cm. Niedopuszczalne są obce posmaki, zapach, smak mocno słony, niekwaśny, stęchły, pleśni. Opakowanie nieuszkodzone, odpowiednio opisane.</t>
  </si>
  <si>
    <t>Ogórek  kiszony kl.I., pakowany-  1000g,- opakowania dopuszczalne do kontaktu z żywnością. Bez konserwantów. Produkt otrzymany ze świeżych ogórków, przypraw aromatyczno-smakowych, zalanych zalewą z dodatkiem soli poddany naturalnemu procesowi fermentacji mlekowej, utrwalony w procesie pasteryzacji. Produkt wyprodukowany z ogórków prostych, nieuszkodzonych, bez oznak pleśni, wielkość 6-10cm. Niedopuszczalne są obce posmaki, zapach, smak mocno słony, niekwaśny, stęchły, pleśni. Opakowanie nieuszkodzone, odpowiednio opisane.</t>
  </si>
  <si>
    <t>Ogórek zielony kl.I szklarniowy</t>
  </si>
  <si>
    <t>Papryka czerwona świeża kl.I.</t>
  </si>
  <si>
    <t xml:space="preserve">Pieczarki kl.I. biała bez oznak pleśni. Bez przebarwień.Oznak pleśni. </t>
  </si>
  <si>
    <t>Pietruszka kl.I. Niezdrewniała, bez rozwidleń, wolna od nadmiernego zawilgocenia powierzchniowego, bez obcych zapachów lub smaku.</t>
  </si>
  <si>
    <t>Pomarańcz barwa oraz kształt nieświadcząca o uszkodzeniach, pleśni.kl.I.</t>
  </si>
  <si>
    <t>Pomidorki koktajlowe kl.I</t>
  </si>
  <si>
    <t>Pomidory kl.I</t>
  </si>
  <si>
    <t>Por kl.I</t>
  </si>
  <si>
    <t>Roszponka 100g kl.I bez oznak pleśni. Opakowanie zgodne z normami.</t>
  </si>
  <si>
    <t xml:space="preserve">Rodzynki </t>
  </si>
  <si>
    <t>Rzodkiewka kl.I</t>
  </si>
  <si>
    <t>Sałata  zielona kl.I</t>
  </si>
  <si>
    <t>Sałata lodowa Kl.I</t>
  </si>
  <si>
    <t>Seler  kl.I cały, o świeżym wyglądzie, zdrowe, bez objawów gnicia lub zepsucia.Wolny od jakich kolwiek szkodników i uszkodzeń spowodowanych przez szkodniki.bez nadmiaru zawilgocenia powierzchniowego.Korzeń powinien być dobrze oczyszczony i nie powinien być dłuższy niż 6cm.</t>
  </si>
  <si>
    <t>Szczypior kl.I w paczce o masie 15-20g,</t>
  </si>
  <si>
    <t>Śliwka barwa oraz kształt nie świadcząca o uszkodzeniach, pleśni.kl.I.</t>
  </si>
  <si>
    <t>Śliwka suszona</t>
  </si>
  <si>
    <t xml:space="preserve">Truskawki </t>
  </si>
  <si>
    <t>Winogrono rodzynka barwa oraz kształt nieświadcząca o uszkodzeniach, pleśni.kl.I.</t>
  </si>
  <si>
    <t>Ziemniaki jadalne, kl.I. bez uszkodzeń, pleśni.</t>
  </si>
  <si>
    <r>
      <rPr>
        <sz val="11"/>
        <color theme="1"/>
        <rFont val="Calibri"/>
        <family val="2"/>
        <charset val="238"/>
        <scheme val="minor"/>
      </rPr>
      <t>Żurawina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</si>
  <si>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SZACOWANA WARTOŚĆ OGÓŁEM:</t>
  </si>
  <si>
    <t>Szpinak 100g bez oznak pleśni. Opakowanie zgodne z normami.</t>
  </si>
  <si>
    <t xml:space="preserve">WYCENA  ASORTYMENTOWO-CENOWA NA OKRES: OD 5.05.2025 DO 30.04.2026 - Część 8 – Dostawa warzyw i owoców.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</si>
</sst>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Fill="1" applyBorder="1" applyAlignment="1">
      <alignment wrapText="1"/>
    </xf>
    <xf numFmtId="0" fontId="2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9" fontId="2" fillId="0" borderId="26" xfId="0" applyNumberFormat="1" applyFont="1" applyBorder="1" applyAlignment="1">
      <alignment horizontal="center" vertical="center"/>
    </xf>
    <xf numFmtId="43" fontId="2" fillId="0" borderId="26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8" fillId="0" borderId="27" xfId="0" applyFont="1" applyBorder="1"/>
    <xf numFmtId="0" fontId="2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Fill="1" applyBorder="1" applyAlignment="1">
      <alignment wrapText="1"/>
    </xf>
    <xf numFmtId="0" fontId="7" fillId="0" borderId="29" xfId="0" applyFont="1" applyBorder="1"/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7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wrapText="1"/>
    </xf>
    <xf numFmtId="0" fontId="8" fillId="0" borderId="29" xfId="0" applyFont="1" applyBorder="1"/>
    <xf numFmtId="0" fontId="8" fillId="0" borderId="29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7" fillId="0" borderId="28" xfId="0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/>
    </xf>
    <xf numFmtId="4" fontId="5" fillId="0" borderId="22" xfId="0" applyNumberFormat="1" applyFont="1" applyBorder="1"/>
    <xf numFmtId="0" fontId="2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wrapText="1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4" fontId="5" fillId="0" borderId="2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2"/>
  <sheetViews>
    <sheetView tabSelected="1" workbookViewId="0">
      <selection activeCell="B3" sqref="B3:K3"/>
    </sheetView>
  </sheetViews>
  <sheetFormatPr defaultRowHeight="15" x14ac:dyDescent="0.25"/>
  <cols>
    <col min="1" max="1" width="5" customWidth="1"/>
    <col min="2" max="2" width="5.42578125" customWidth="1"/>
    <col min="3" max="3" width="54.7109375" customWidth="1"/>
    <col min="5" max="5" width="9.7109375" customWidth="1"/>
    <col min="6" max="6" width="10.42578125" customWidth="1"/>
    <col min="7" max="7" width="9.85546875" customWidth="1"/>
    <col min="11" max="11" width="7.42578125" customWidth="1"/>
  </cols>
  <sheetData>
    <row r="3" spans="2:11" x14ac:dyDescent="0.25">
      <c r="B3" s="74" t="s">
        <v>67</v>
      </c>
      <c r="C3" s="74"/>
      <c r="D3" s="74"/>
      <c r="E3" s="74"/>
      <c r="F3" s="74"/>
      <c r="G3" s="74"/>
      <c r="H3" s="74"/>
      <c r="I3" s="74"/>
      <c r="J3" s="74"/>
      <c r="K3" s="74"/>
    </row>
    <row r="4" spans="2:1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15.75" thickBot="1" x14ac:dyDescent="0.3">
      <c r="H5" s="54" t="s">
        <v>0</v>
      </c>
      <c r="I5" s="54"/>
      <c r="J5" s="54"/>
      <c r="K5" s="54"/>
    </row>
    <row r="6" spans="2:11" ht="15.75" thickBot="1" x14ac:dyDescent="0.3">
      <c r="B6" s="55" t="s">
        <v>1</v>
      </c>
      <c r="C6" s="58" t="s">
        <v>2</v>
      </c>
      <c r="D6" s="61" t="s">
        <v>3</v>
      </c>
      <c r="E6" s="63" t="s">
        <v>4</v>
      </c>
      <c r="F6" s="65" t="s">
        <v>5</v>
      </c>
      <c r="G6" s="68" t="s">
        <v>6</v>
      </c>
      <c r="H6" s="71" t="s">
        <v>7</v>
      </c>
      <c r="I6" s="65" t="s">
        <v>8</v>
      </c>
      <c r="J6" s="43" t="s">
        <v>9</v>
      </c>
      <c r="K6" s="44"/>
    </row>
    <row r="7" spans="2:11" ht="15.75" thickBot="1" x14ac:dyDescent="0.3">
      <c r="B7" s="56"/>
      <c r="C7" s="59"/>
      <c r="D7" s="61"/>
      <c r="E7" s="64"/>
      <c r="F7" s="66"/>
      <c r="G7" s="69"/>
      <c r="H7" s="72"/>
      <c r="I7" s="66"/>
      <c r="J7" s="45"/>
      <c r="K7" s="46"/>
    </row>
    <row r="8" spans="2:11" ht="22.5" customHeight="1" thickBot="1" x14ac:dyDescent="0.3">
      <c r="B8" s="57"/>
      <c r="C8" s="60"/>
      <c r="D8" s="62"/>
      <c r="E8" s="65"/>
      <c r="F8" s="67"/>
      <c r="G8" s="70"/>
      <c r="H8" s="73"/>
      <c r="I8" s="67"/>
      <c r="J8" s="47"/>
      <c r="K8" s="48"/>
    </row>
    <row r="9" spans="2:11" ht="20.25" customHeight="1" thickBot="1" x14ac:dyDescent="0.3">
      <c r="B9" s="2">
        <v>1</v>
      </c>
      <c r="C9" s="3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4">
        <v>8</v>
      </c>
      <c r="J9" s="49">
        <v>9</v>
      </c>
      <c r="K9" s="50"/>
    </row>
    <row r="10" spans="2:11" ht="30" x14ac:dyDescent="0.25">
      <c r="B10" s="5">
        <v>1</v>
      </c>
      <c r="C10" s="6" t="s">
        <v>10</v>
      </c>
      <c r="D10" s="7" t="s">
        <v>11</v>
      </c>
      <c r="E10" s="8">
        <v>130</v>
      </c>
      <c r="F10" s="9"/>
      <c r="G10" s="10">
        <f t="shared" ref="G10:G61" si="0">E10*F10</f>
        <v>0</v>
      </c>
      <c r="H10" s="11"/>
      <c r="I10" s="12">
        <f>F10*(1+H10)</f>
        <v>0</v>
      </c>
      <c r="J10" s="51">
        <f t="shared" ref="J10:J61" si="1">G10*H10+G10</f>
        <v>0</v>
      </c>
      <c r="K10" s="51"/>
    </row>
    <row r="11" spans="2:11" ht="30" x14ac:dyDescent="0.25">
      <c r="B11" s="5">
        <v>2</v>
      </c>
      <c r="C11" s="6" t="s">
        <v>12</v>
      </c>
      <c r="D11" s="7" t="s">
        <v>11</v>
      </c>
      <c r="E11" s="8">
        <v>440</v>
      </c>
      <c r="F11" s="13"/>
      <c r="G11" s="14">
        <f t="shared" si="0"/>
        <v>0</v>
      </c>
      <c r="H11" s="11"/>
      <c r="I11" s="12">
        <f>F11*(1+H11)</f>
        <v>0</v>
      </c>
      <c r="J11" s="41">
        <f t="shared" si="1"/>
        <v>0</v>
      </c>
      <c r="K11" s="41"/>
    </row>
    <row r="12" spans="2:11" ht="30" x14ac:dyDescent="0.25">
      <c r="B12" s="5">
        <v>3</v>
      </c>
      <c r="C12" s="6" t="s">
        <v>13</v>
      </c>
      <c r="D12" s="7" t="s">
        <v>11</v>
      </c>
      <c r="E12" s="8">
        <v>4</v>
      </c>
      <c r="F12" s="13"/>
      <c r="G12" s="14">
        <f t="shared" si="0"/>
        <v>0</v>
      </c>
      <c r="H12" s="11"/>
      <c r="I12" s="12">
        <f t="shared" ref="I12:I61" si="2">F12*(1+H12)</f>
        <v>0</v>
      </c>
      <c r="J12" s="41">
        <f t="shared" si="1"/>
        <v>0</v>
      </c>
      <c r="K12" s="41"/>
    </row>
    <row r="13" spans="2:11" x14ac:dyDescent="0.25">
      <c r="B13" s="5">
        <v>4</v>
      </c>
      <c r="C13" s="15" t="s">
        <v>14</v>
      </c>
      <c r="D13" s="7" t="s">
        <v>15</v>
      </c>
      <c r="E13" s="8">
        <v>84</v>
      </c>
      <c r="F13" s="13"/>
      <c r="G13" s="14">
        <f t="shared" si="0"/>
        <v>0</v>
      </c>
      <c r="H13" s="11"/>
      <c r="I13" s="12">
        <f t="shared" si="2"/>
        <v>0</v>
      </c>
      <c r="J13" s="41">
        <f t="shared" si="1"/>
        <v>0</v>
      </c>
      <c r="K13" s="41"/>
    </row>
    <row r="14" spans="2:11" x14ac:dyDescent="0.25">
      <c r="B14" s="5">
        <v>5</v>
      </c>
      <c r="C14" s="16" t="s">
        <v>16</v>
      </c>
      <c r="D14" s="7" t="s">
        <v>11</v>
      </c>
      <c r="E14" s="8">
        <v>80</v>
      </c>
      <c r="F14" s="13"/>
      <c r="G14" s="14">
        <f t="shared" si="0"/>
        <v>0</v>
      </c>
      <c r="H14" s="11"/>
      <c r="I14" s="12">
        <f t="shared" si="2"/>
        <v>0</v>
      </c>
      <c r="J14" s="41">
        <f t="shared" si="1"/>
        <v>0</v>
      </c>
      <c r="K14" s="41"/>
    </row>
    <row r="15" spans="2:11" x14ac:dyDescent="0.25">
      <c r="B15" s="5">
        <v>6</v>
      </c>
      <c r="C15" s="16" t="s">
        <v>17</v>
      </c>
      <c r="D15" s="7" t="s">
        <v>11</v>
      </c>
      <c r="E15" s="8">
        <v>440</v>
      </c>
      <c r="F15" s="13"/>
      <c r="G15" s="14">
        <f t="shared" si="0"/>
        <v>0</v>
      </c>
      <c r="H15" s="11"/>
      <c r="I15" s="12">
        <f t="shared" si="2"/>
        <v>0</v>
      </c>
      <c r="J15" s="41">
        <f t="shared" si="1"/>
        <v>0</v>
      </c>
      <c r="K15" s="41"/>
    </row>
    <row r="16" spans="2:11" x14ac:dyDescent="0.25">
      <c r="B16" s="5">
        <v>7</v>
      </c>
      <c r="C16" s="16" t="s">
        <v>18</v>
      </c>
      <c r="D16" s="7" t="s">
        <v>11</v>
      </c>
      <c r="E16" s="8">
        <v>30</v>
      </c>
      <c r="F16" s="13"/>
      <c r="G16" s="14">
        <f t="shared" si="0"/>
        <v>0</v>
      </c>
      <c r="H16" s="11"/>
      <c r="I16" s="12">
        <f t="shared" si="2"/>
        <v>0</v>
      </c>
      <c r="J16" s="52">
        <f t="shared" si="1"/>
        <v>0</v>
      </c>
      <c r="K16" s="53"/>
    </row>
    <row r="17" spans="2:11" x14ac:dyDescent="0.25">
      <c r="B17" s="5">
        <v>8</v>
      </c>
      <c r="C17" s="17" t="s">
        <v>19</v>
      </c>
      <c r="D17" s="7" t="s">
        <v>11</v>
      </c>
      <c r="E17" s="8">
        <v>40</v>
      </c>
      <c r="F17" s="13"/>
      <c r="G17" s="14">
        <f t="shared" si="0"/>
        <v>0</v>
      </c>
      <c r="H17" s="11"/>
      <c r="I17" s="12">
        <f t="shared" si="2"/>
        <v>0</v>
      </c>
      <c r="J17" s="41">
        <f t="shared" si="1"/>
        <v>0</v>
      </c>
      <c r="K17" s="41"/>
    </row>
    <row r="18" spans="2:11" x14ac:dyDescent="0.25">
      <c r="B18" s="5">
        <v>9</v>
      </c>
      <c r="C18" s="17" t="s">
        <v>20</v>
      </c>
      <c r="D18" s="7" t="s">
        <v>11</v>
      </c>
      <c r="E18" s="8">
        <v>17</v>
      </c>
      <c r="F18" s="13"/>
      <c r="G18" s="14">
        <f t="shared" si="0"/>
        <v>0</v>
      </c>
      <c r="H18" s="11"/>
      <c r="I18" s="12">
        <f t="shared" si="2"/>
        <v>0</v>
      </c>
      <c r="J18" s="52">
        <f t="shared" si="1"/>
        <v>0</v>
      </c>
      <c r="K18" s="53"/>
    </row>
    <row r="19" spans="2:11" x14ac:dyDescent="0.25">
      <c r="B19" s="5">
        <v>10</v>
      </c>
      <c r="C19" s="17" t="s">
        <v>21</v>
      </c>
      <c r="D19" s="7" t="s">
        <v>15</v>
      </c>
      <c r="E19" s="8">
        <v>140</v>
      </c>
      <c r="F19" s="13"/>
      <c r="G19" s="14">
        <f t="shared" si="0"/>
        <v>0</v>
      </c>
      <c r="H19" s="11"/>
      <c r="I19" s="12">
        <f t="shared" si="2"/>
        <v>0</v>
      </c>
      <c r="J19" s="41">
        <f t="shared" si="1"/>
        <v>0</v>
      </c>
      <c r="K19" s="41"/>
    </row>
    <row r="20" spans="2:11" x14ac:dyDescent="0.25">
      <c r="B20" s="5">
        <v>11</v>
      </c>
      <c r="C20" s="17" t="s">
        <v>22</v>
      </c>
      <c r="D20" s="18" t="s">
        <v>11</v>
      </c>
      <c r="E20" s="8">
        <v>37</v>
      </c>
      <c r="F20" s="13"/>
      <c r="G20" s="14">
        <f t="shared" si="0"/>
        <v>0</v>
      </c>
      <c r="H20" s="11"/>
      <c r="I20" s="12">
        <f t="shared" si="2"/>
        <v>0</v>
      </c>
      <c r="J20" s="41">
        <f t="shared" si="1"/>
        <v>0</v>
      </c>
      <c r="K20" s="41"/>
    </row>
    <row r="21" spans="2:11" ht="30" x14ac:dyDescent="0.25">
      <c r="B21" s="5">
        <v>12</v>
      </c>
      <c r="C21" s="6" t="s">
        <v>23</v>
      </c>
      <c r="D21" s="18" t="s">
        <v>11</v>
      </c>
      <c r="E21" s="8">
        <v>325</v>
      </c>
      <c r="F21" s="13"/>
      <c r="G21" s="14">
        <f t="shared" si="0"/>
        <v>0</v>
      </c>
      <c r="H21" s="11"/>
      <c r="I21" s="12">
        <f t="shared" si="2"/>
        <v>0</v>
      </c>
      <c r="J21" s="41">
        <f t="shared" si="1"/>
        <v>0</v>
      </c>
      <c r="K21" s="41"/>
    </row>
    <row r="22" spans="2:11" ht="30" x14ac:dyDescent="0.25">
      <c r="B22" s="5">
        <v>13</v>
      </c>
      <c r="C22" s="6" t="s">
        <v>24</v>
      </c>
      <c r="D22" s="18" t="s">
        <v>11</v>
      </c>
      <c r="E22" s="8">
        <v>1410</v>
      </c>
      <c r="F22" s="13"/>
      <c r="G22" s="14">
        <f t="shared" si="0"/>
        <v>0</v>
      </c>
      <c r="H22" s="11"/>
      <c r="I22" s="12">
        <f t="shared" si="2"/>
        <v>0</v>
      </c>
      <c r="J22" s="41">
        <f t="shared" si="1"/>
        <v>0</v>
      </c>
      <c r="K22" s="41"/>
    </row>
    <row r="23" spans="2:11" x14ac:dyDescent="0.25">
      <c r="B23" s="5">
        <v>14</v>
      </c>
      <c r="C23" s="15" t="s">
        <v>25</v>
      </c>
      <c r="D23" s="18" t="s">
        <v>15</v>
      </c>
      <c r="E23" s="8">
        <v>40</v>
      </c>
      <c r="F23" s="13"/>
      <c r="G23" s="14">
        <f t="shared" si="0"/>
        <v>0</v>
      </c>
      <c r="H23" s="11"/>
      <c r="I23" s="12">
        <f t="shared" si="2"/>
        <v>0</v>
      </c>
      <c r="J23" s="41">
        <f t="shared" si="1"/>
        <v>0</v>
      </c>
      <c r="K23" s="41"/>
    </row>
    <row r="24" spans="2:11" x14ac:dyDescent="0.25">
      <c r="B24" s="5">
        <v>15</v>
      </c>
      <c r="C24" s="15" t="s">
        <v>26</v>
      </c>
      <c r="D24" s="7" t="s">
        <v>15</v>
      </c>
      <c r="E24" s="8">
        <v>25</v>
      </c>
      <c r="F24" s="13"/>
      <c r="G24" s="14">
        <f t="shared" si="0"/>
        <v>0</v>
      </c>
      <c r="H24" s="11"/>
      <c r="I24" s="12">
        <f t="shared" si="2"/>
        <v>0</v>
      </c>
      <c r="J24" s="41">
        <f t="shared" si="1"/>
        <v>0</v>
      </c>
      <c r="K24" s="41"/>
    </row>
    <row r="25" spans="2:11" x14ac:dyDescent="0.25">
      <c r="B25" s="5">
        <v>16</v>
      </c>
      <c r="C25" s="16" t="s">
        <v>27</v>
      </c>
      <c r="D25" s="7" t="s">
        <v>11</v>
      </c>
      <c r="E25" s="8">
        <v>130</v>
      </c>
      <c r="F25" s="13"/>
      <c r="G25" s="14">
        <f t="shared" si="0"/>
        <v>0</v>
      </c>
      <c r="H25" s="11"/>
      <c r="I25" s="12">
        <f t="shared" si="2"/>
        <v>0</v>
      </c>
      <c r="J25" s="41">
        <f t="shared" si="1"/>
        <v>0</v>
      </c>
      <c r="K25" s="41"/>
    </row>
    <row r="26" spans="2:11" x14ac:dyDescent="0.25">
      <c r="B26" s="5">
        <v>17</v>
      </c>
      <c r="C26" s="16" t="s">
        <v>28</v>
      </c>
      <c r="D26" s="18" t="s">
        <v>15</v>
      </c>
      <c r="E26" s="8">
        <v>19</v>
      </c>
      <c r="F26" s="13"/>
      <c r="G26" s="14">
        <f t="shared" si="0"/>
        <v>0</v>
      </c>
      <c r="H26" s="11"/>
      <c r="I26" s="12">
        <f t="shared" si="2"/>
        <v>0</v>
      </c>
      <c r="J26" s="41">
        <f t="shared" si="1"/>
        <v>0</v>
      </c>
      <c r="K26" s="41"/>
    </row>
    <row r="27" spans="2:11" x14ac:dyDescent="0.25">
      <c r="B27" s="5">
        <v>18</v>
      </c>
      <c r="C27" s="16" t="s">
        <v>29</v>
      </c>
      <c r="D27" s="18" t="s">
        <v>11</v>
      </c>
      <c r="E27" s="8">
        <v>66</v>
      </c>
      <c r="F27" s="13"/>
      <c r="G27" s="14">
        <f t="shared" si="0"/>
        <v>0</v>
      </c>
      <c r="H27" s="11"/>
      <c r="I27" s="12">
        <f t="shared" si="2"/>
        <v>0</v>
      </c>
      <c r="J27" s="41">
        <f t="shared" si="1"/>
        <v>0</v>
      </c>
      <c r="K27" s="41"/>
    </row>
    <row r="28" spans="2:11" ht="120" x14ac:dyDescent="0.25">
      <c r="B28" s="5">
        <v>19</v>
      </c>
      <c r="C28" s="16" t="s">
        <v>30</v>
      </c>
      <c r="D28" s="18" t="s">
        <v>11</v>
      </c>
      <c r="E28" s="8">
        <v>160</v>
      </c>
      <c r="F28" s="13"/>
      <c r="G28" s="14">
        <f t="shared" si="0"/>
        <v>0</v>
      </c>
      <c r="H28" s="11"/>
      <c r="I28" s="12">
        <f t="shared" si="2"/>
        <v>0</v>
      </c>
      <c r="J28" s="41">
        <f t="shared" si="1"/>
        <v>0</v>
      </c>
      <c r="K28" s="41"/>
    </row>
    <row r="29" spans="2:11" x14ac:dyDescent="0.25">
      <c r="B29" s="5">
        <v>20</v>
      </c>
      <c r="C29" s="16" t="s">
        <v>31</v>
      </c>
      <c r="D29" s="18" t="s">
        <v>15</v>
      </c>
      <c r="E29" s="8">
        <v>94</v>
      </c>
      <c r="F29" s="13"/>
      <c r="G29" s="14">
        <f t="shared" si="0"/>
        <v>0</v>
      </c>
      <c r="H29" s="11"/>
      <c r="I29" s="12">
        <f t="shared" si="2"/>
        <v>0</v>
      </c>
      <c r="J29" s="41">
        <f t="shared" si="1"/>
        <v>0</v>
      </c>
      <c r="K29" s="41"/>
    </row>
    <row r="30" spans="2:11" ht="30" x14ac:dyDescent="0.25">
      <c r="B30" s="5">
        <v>21</v>
      </c>
      <c r="C30" s="15" t="s">
        <v>32</v>
      </c>
      <c r="D30" s="7" t="s">
        <v>33</v>
      </c>
      <c r="E30" s="8">
        <v>40</v>
      </c>
      <c r="F30" s="13"/>
      <c r="G30" s="14">
        <f t="shared" si="0"/>
        <v>0</v>
      </c>
      <c r="H30" s="11"/>
      <c r="I30" s="12">
        <f t="shared" si="2"/>
        <v>0</v>
      </c>
      <c r="J30" s="41">
        <f t="shared" si="1"/>
        <v>0</v>
      </c>
      <c r="K30" s="41"/>
    </row>
    <row r="31" spans="2:11" x14ac:dyDescent="0.25">
      <c r="B31" s="5">
        <v>22</v>
      </c>
      <c r="C31" s="19" t="s">
        <v>34</v>
      </c>
      <c r="D31" s="20" t="s">
        <v>15</v>
      </c>
      <c r="E31" s="8">
        <v>16</v>
      </c>
      <c r="F31" s="13"/>
      <c r="G31" s="14">
        <f t="shared" si="0"/>
        <v>0</v>
      </c>
      <c r="H31" s="11"/>
      <c r="I31" s="12">
        <f t="shared" si="2"/>
        <v>0</v>
      </c>
      <c r="J31" s="41">
        <f t="shared" si="1"/>
        <v>0</v>
      </c>
      <c r="K31" s="41"/>
    </row>
    <row r="32" spans="2:11" ht="30" x14ac:dyDescent="0.25">
      <c r="B32" s="5">
        <v>23</v>
      </c>
      <c r="C32" s="21" t="s">
        <v>35</v>
      </c>
      <c r="D32" s="20" t="s">
        <v>11</v>
      </c>
      <c r="E32" s="8">
        <v>16</v>
      </c>
      <c r="F32" s="13"/>
      <c r="G32" s="14">
        <f t="shared" si="0"/>
        <v>0</v>
      </c>
      <c r="H32" s="11"/>
      <c r="I32" s="12">
        <f t="shared" si="2"/>
        <v>0</v>
      </c>
      <c r="J32" s="41">
        <f t="shared" si="1"/>
        <v>0</v>
      </c>
      <c r="K32" s="41"/>
    </row>
    <row r="33" spans="2:11" x14ac:dyDescent="0.25">
      <c r="B33" s="5">
        <v>24</v>
      </c>
      <c r="C33" s="22" t="s">
        <v>36</v>
      </c>
      <c r="D33" s="20" t="s">
        <v>37</v>
      </c>
      <c r="E33" s="8">
        <v>290</v>
      </c>
      <c r="F33" s="13"/>
      <c r="G33" s="14">
        <f t="shared" si="0"/>
        <v>0</v>
      </c>
      <c r="H33" s="11"/>
      <c r="I33" s="12">
        <f t="shared" si="2"/>
        <v>0</v>
      </c>
      <c r="J33" s="41">
        <f t="shared" si="1"/>
        <v>0</v>
      </c>
      <c r="K33" s="41"/>
    </row>
    <row r="34" spans="2:11" ht="30" x14ac:dyDescent="0.25">
      <c r="B34" s="5">
        <v>25</v>
      </c>
      <c r="C34" s="21" t="s">
        <v>38</v>
      </c>
      <c r="D34" s="20" t="s">
        <v>11</v>
      </c>
      <c r="E34" s="8">
        <v>130</v>
      </c>
      <c r="F34" s="13"/>
      <c r="G34" s="14">
        <f t="shared" si="0"/>
        <v>0</v>
      </c>
      <c r="H34" s="11"/>
      <c r="I34" s="12">
        <f t="shared" si="2"/>
        <v>0</v>
      </c>
      <c r="J34" s="41">
        <f t="shared" si="1"/>
        <v>0</v>
      </c>
      <c r="K34" s="41"/>
    </row>
    <row r="35" spans="2:11" ht="60" x14ac:dyDescent="0.25">
      <c r="B35" s="5">
        <v>26</v>
      </c>
      <c r="C35" s="23" t="s">
        <v>39</v>
      </c>
      <c r="D35" s="20" t="s">
        <v>11</v>
      </c>
      <c r="E35" s="8">
        <v>680</v>
      </c>
      <c r="F35" s="13"/>
      <c r="G35" s="14">
        <f t="shared" si="0"/>
        <v>0</v>
      </c>
      <c r="H35" s="11"/>
      <c r="I35" s="12">
        <f t="shared" si="2"/>
        <v>0</v>
      </c>
      <c r="J35" s="41">
        <f t="shared" si="1"/>
        <v>0</v>
      </c>
      <c r="K35" s="41"/>
    </row>
    <row r="36" spans="2:11" x14ac:dyDescent="0.25">
      <c r="B36" s="5">
        <v>27</v>
      </c>
      <c r="C36" s="24" t="s">
        <v>40</v>
      </c>
      <c r="D36" s="20" t="s">
        <v>15</v>
      </c>
      <c r="E36" s="8">
        <v>38</v>
      </c>
      <c r="F36" s="13"/>
      <c r="G36" s="14">
        <f t="shared" si="0"/>
        <v>0</v>
      </c>
      <c r="H36" s="11"/>
      <c r="I36" s="12">
        <f t="shared" si="2"/>
        <v>0</v>
      </c>
      <c r="J36" s="41">
        <f t="shared" si="1"/>
        <v>0</v>
      </c>
      <c r="K36" s="41"/>
    </row>
    <row r="37" spans="2:11" x14ac:dyDescent="0.25">
      <c r="B37" s="5">
        <v>28</v>
      </c>
      <c r="C37" s="24" t="s">
        <v>41</v>
      </c>
      <c r="D37" s="20" t="s">
        <v>37</v>
      </c>
      <c r="E37" s="8">
        <v>110</v>
      </c>
      <c r="F37" s="13"/>
      <c r="G37" s="14">
        <f t="shared" si="0"/>
        <v>0</v>
      </c>
      <c r="H37" s="11"/>
      <c r="I37" s="12">
        <f t="shared" si="2"/>
        <v>0</v>
      </c>
      <c r="J37" s="41">
        <f t="shared" si="1"/>
        <v>0</v>
      </c>
      <c r="K37" s="41"/>
    </row>
    <row r="38" spans="2:11" ht="165" x14ac:dyDescent="0.25">
      <c r="B38" s="5">
        <v>29</v>
      </c>
      <c r="C38" s="25" t="s">
        <v>42</v>
      </c>
      <c r="D38" s="26" t="s">
        <v>15</v>
      </c>
      <c r="E38" s="8">
        <v>75</v>
      </c>
      <c r="F38" s="13"/>
      <c r="G38" s="14">
        <f t="shared" si="0"/>
        <v>0</v>
      </c>
      <c r="H38" s="11"/>
      <c r="I38" s="12">
        <f t="shared" si="2"/>
        <v>0</v>
      </c>
      <c r="J38" s="41">
        <f t="shared" si="1"/>
        <v>0</v>
      </c>
      <c r="K38" s="41"/>
    </row>
    <row r="39" spans="2:11" ht="165" x14ac:dyDescent="0.25">
      <c r="B39" s="5">
        <v>30</v>
      </c>
      <c r="C39" s="27" t="s">
        <v>43</v>
      </c>
      <c r="D39" s="26" t="s">
        <v>11</v>
      </c>
      <c r="E39" s="8">
        <v>80</v>
      </c>
      <c r="F39" s="13"/>
      <c r="G39" s="14">
        <f t="shared" si="0"/>
        <v>0</v>
      </c>
      <c r="H39" s="11"/>
      <c r="I39" s="12">
        <f t="shared" si="2"/>
        <v>0</v>
      </c>
      <c r="J39" s="41">
        <f t="shared" si="1"/>
        <v>0</v>
      </c>
      <c r="K39" s="41"/>
    </row>
    <row r="40" spans="2:11" x14ac:dyDescent="0.25">
      <c r="B40" s="5">
        <v>31</v>
      </c>
      <c r="C40" s="28" t="s">
        <v>44</v>
      </c>
      <c r="D40" s="26" t="s">
        <v>11</v>
      </c>
      <c r="E40" s="8">
        <v>156</v>
      </c>
      <c r="F40" s="13"/>
      <c r="G40" s="14">
        <f t="shared" si="0"/>
        <v>0</v>
      </c>
      <c r="H40" s="11"/>
      <c r="I40" s="12">
        <f t="shared" si="2"/>
        <v>0</v>
      </c>
      <c r="J40" s="41">
        <f t="shared" si="1"/>
        <v>0</v>
      </c>
      <c r="K40" s="41"/>
    </row>
    <row r="41" spans="2:11" x14ac:dyDescent="0.25">
      <c r="B41" s="5">
        <v>32</v>
      </c>
      <c r="C41" s="22" t="s">
        <v>45</v>
      </c>
      <c r="D41" s="26" t="s">
        <v>11</v>
      </c>
      <c r="E41" s="8">
        <v>61</v>
      </c>
      <c r="F41" s="13"/>
      <c r="G41" s="14">
        <f t="shared" si="0"/>
        <v>0</v>
      </c>
      <c r="H41" s="11"/>
      <c r="I41" s="12">
        <f t="shared" si="2"/>
        <v>0</v>
      </c>
      <c r="J41" s="41">
        <f t="shared" si="1"/>
        <v>0</v>
      </c>
      <c r="K41" s="41"/>
    </row>
    <row r="42" spans="2:11" ht="30" x14ac:dyDescent="0.25">
      <c r="B42" s="5">
        <v>33</v>
      </c>
      <c r="C42" s="29" t="s">
        <v>46</v>
      </c>
      <c r="D42" s="26" t="s">
        <v>11</v>
      </c>
      <c r="E42" s="8">
        <v>56</v>
      </c>
      <c r="F42" s="13"/>
      <c r="G42" s="14">
        <f t="shared" si="0"/>
        <v>0</v>
      </c>
      <c r="H42" s="11"/>
      <c r="I42" s="12">
        <f t="shared" si="2"/>
        <v>0</v>
      </c>
      <c r="J42" s="41">
        <f t="shared" si="1"/>
        <v>0</v>
      </c>
      <c r="K42" s="41"/>
    </row>
    <row r="43" spans="2:11" ht="45" x14ac:dyDescent="0.25">
      <c r="B43" s="5">
        <v>34</v>
      </c>
      <c r="C43" s="30" t="s">
        <v>47</v>
      </c>
      <c r="D43" s="26" t="s">
        <v>11</v>
      </c>
      <c r="E43" s="8">
        <v>290</v>
      </c>
      <c r="F43" s="13"/>
      <c r="G43" s="14">
        <f t="shared" si="0"/>
        <v>0</v>
      </c>
      <c r="H43" s="11"/>
      <c r="I43" s="12">
        <f t="shared" si="2"/>
        <v>0</v>
      </c>
      <c r="J43" s="41">
        <f t="shared" si="1"/>
        <v>0</v>
      </c>
      <c r="K43" s="41"/>
    </row>
    <row r="44" spans="2:11" ht="30" x14ac:dyDescent="0.25">
      <c r="B44" s="5">
        <v>35</v>
      </c>
      <c r="C44" s="31" t="s">
        <v>48</v>
      </c>
      <c r="D44" s="26" t="s">
        <v>11</v>
      </c>
      <c r="E44" s="8">
        <v>28</v>
      </c>
      <c r="F44" s="13"/>
      <c r="G44" s="14">
        <f t="shared" si="0"/>
        <v>0</v>
      </c>
      <c r="H44" s="11"/>
      <c r="I44" s="12">
        <f t="shared" si="2"/>
        <v>0</v>
      </c>
      <c r="J44" s="41">
        <f t="shared" si="1"/>
        <v>0</v>
      </c>
      <c r="K44" s="41"/>
    </row>
    <row r="45" spans="2:11" x14ac:dyDescent="0.25">
      <c r="B45" s="5">
        <v>36</v>
      </c>
      <c r="C45" s="31" t="s">
        <v>49</v>
      </c>
      <c r="D45" s="26" t="s">
        <v>15</v>
      </c>
      <c r="E45" s="8">
        <v>34</v>
      </c>
      <c r="F45" s="13"/>
      <c r="G45" s="14">
        <f t="shared" si="0"/>
        <v>0</v>
      </c>
      <c r="H45" s="11"/>
      <c r="I45" s="12">
        <f t="shared" si="2"/>
        <v>0</v>
      </c>
      <c r="J45" s="41">
        <f t="shared" si="1"/>
        <v>0</v>
      </c>
      <c r="K45" s="41"/>
    </row>
    <row r="46" spans="2:11" x14ac:dyDescent="0.25">
      <c r="B46" s="5">
        <v>37</v>
      </c>
      <c r="C46" s="23" t="s">
        <v>50</v>
      </c>
      <c r="D46" s="26" t="s">
        <v>11</v>
      </c>
      <c r="E46" s="8">
        <v>133</v>
      </c>
      <c r="F46" s="13"/>
      <c r="G46" s="14">
        <f t="shared" si="0"/>
        <v>0</v>
      </c>
      <c r="H46" s="11"/>
      <c r="I46" s="12">
        <f t="shared" si="2"/>
        <v>0</v>
      </c>
      <c r="J46" s="41">
        <f t="shared" si="1"/>
        <v>0</v>
      </c>
      <c r="K46" s="41"/>
    </row>
    <row r="47" spans="2:11" x14ac:dyDescent="0.25">
      <c r="B47" s="5">
        <v>38</v>
      </c>
      <c r="C47" s="23" t="s">
        <v>51</v>
      </c>
      <c r="D47" s="26" t="s">
        <v>15</v>
      </c>
      <c r="E47" s="8">
        <v>176</v>
      </c>
      <c r="F47" s="13"/>
      <c r="G47" s="14">
        <f t="shared" si="0"/>
        <v>0</v>
      </c>
      <c r="H47" s="11"/>
      <c r="I47" s="12">
        <f t="shared" si="2"/>
        <v>0</v>
      </c>
      <c r="J47" s="41">
        <f t="shared" si="1"/>
        <v>0</v>
      </c>
      <c r="K47" s="41"/>
    </row>
    <row r="48" spans="2:11" ht="30" x14ac:dyDescent="0.25">
      <c r="B48" s="5">
        <v>39</v>
      </c>
      <c r="C48" s="29" t="s">
        <v>52</v>
      </c>
      <c r="D48" s="26" t="s">
        <v>15</v>
      </c>
      <c r="E48" s="8">
        <v>5</v>
      </c>
      <c r="F48" s="13"/>
      <c r="G48" s="14">
        <f t="shared" si="0"/>
        <v>0</v>
      </c>
      <c r="H48" s="11"/>
      <c r="I48" s="12">
        <f t="shared" si="2"/>
        <v>0</v>
      </c>
      <c r="J48" s="41">
        <f t="shared" si="1"/>
        <v>0</v>
      </c>
      <c r="K48" s="41"/>
    </row>
    <row r="49" spans="2:11" x14ac:dyDescent="0.25">
      <c r="B49" s="5">
        <v>40</v>
      </c>
      <c r="C49" s="27" t="s">
        <v>53</v>
      </c>
      <c r="D49" s="26" t="s">
        <v>11</v>
      </c>
      <c r="E49" s="8">
        <v>9</v>
      </c>
      <c r="F49" s="13"/>
      <c r="G49" s="14">
        <f t="shared" si="0"/>
        <v>0</v>
      </c>
      <c r="H49" s="11"/>
      <c r="I49" s="12">
        <f t="shared" si="2"/>
        <v>0</v>
      </c>
      <c r="J49" s="41">
        <f t="shared" si="1"/>
        <v>0</v>
      </c>
      <c r="K49" s="41"/>
    </row>
    <row r="50" spans="2:11" ht="30" x14ac:dyDescent="0.25">
      <c r="B50" s="5">
        <v>41</v>
      </c>
      <c r="C50" s="29" t="s">
        <v>66</v>
      </c>
      <c r="D50" s="26" t="s">
        <v>15</v>
      </c>
      <c r="E50" s="8">
        <v>5</v>
      </c>
      <c r="F50" s="13"/>
      <c r="G50" s="14">
        <f t="shared" si="0"/>
        <v>0</v>
      </c>
      <c r="H50" s="11"/>
      <c r="I50" s="12">
        <f t="shared" si="2"/>
        <v>0</v>
      </c>
      <c r="J50" s="41">
        <f t="shared" si="1"/>
        <v>0</v>
      </c>
      <c r="K50" s="41"/>
    </row>
    <row r="51" spans="2:11" x14ac:dyDescent="0.25">
      <c r="B51" s="5">
        <v>42</v>
      </c>
      <c r="C51" s="28" t="s">
        <v>54</v>
      </c>
      <c r="D51" s="26" t="s">
        <v>15</v>
      </c>
      <c r="E51" s="8">
        <v>55</v>
      </c>
      <c r="F51" s="13"/>
      <c r="G51" s="14">
        <f t="shared" si="0"/>
        <v>0</v>
      </c>
      <c r="H51" s="11"/>
      <c r="I51" s="12">
        <f t="shared" si="2"/>
        <v>0</v>
      </c>
      <c r="J51" s="41">
        <f t="shared" si="1"/>
        <v>0</v>
      </c>
      <c r="K51" s="41"/>
    </row>
    <row r="52" spans="2:11" x14ac:dyDescent="0.25">
      <c r="B52" s="5">
        <v>43</v>
      </c>
      <c r="C52" s="28" t="s">
        <v>55</v>
      </c>
      <c r="D52" s="26" t="s">
        <v>15</v>
      </c>
      <c r="E52" s="8">
        <v>140</v>
      </c>
      <c r="F52" s="13"/>
      <c r="G52" s="14">
        <f t="shared" si="0"/>
        <v>0</v>
      </c>
      <c r="H52" s="11"/>
      <c r="I52" s="12">
        <f t="shared" si="2"/>
        <v>0</v>
      </c>
      <c r="J52" s="41">
        <f t="shared" si="1"/>
        <v>0</v>
      </c>
      <c r="K52" s="41"/>
    </row>
    <row r="53" spans="2:11" x14ac:dyDescent="0.25">
      <c r="B53" s="5">
        <v>44</v>
      </c>
      <c r="C53" s="28" t="s">
        <v>56</v>
      </c>
      <c r="D53" s="26" t="s">
        <v>15</v>
      </c>
      <c r="E53" s="8">
        <v>44</v>
      </c>
      <c r="F53" s="13"/>
      <c r="G53" s="14">
        <f t="shared" si="0"/>
        <v>0</v>
      </c>
      <c r="H53" s="11"/>
      <c r="I53" s="12">
        <f t="shared" si="2"/>
        <v>0</v>
      </c>
      <c r="J53" s="41">
        <f t="shared" si="1"/>
        <v>0</v>
      </c>
      <c r="K53" s="41"/>
    </row>
    <row r="54" spans="2:11" ht="75" x14ac:dyDescent="0.25">
      <c r="B54" s="5">
        <v>45</v>
      </c>
      <c r="C54" s="19" t="s">
        <v>57</v>
      </c>
      <c r="D54" s="26" t="s">
        <v>11</v>
      </c>
      <c r="E54" s="8">
        <v>335</v>
      </c>
      <c r="F54" s="13"/>
      <c r="G54" s="14">
        <f t="shared" si="0"/>
        <v>0</v>
      </c>
      <c r="H54" s="11"/>
      <c r="I54" s="12">
        <f t="shared" si="2"/>
        <v>0</v>
      </c>
      <c r="J54" s="41">
        <f t="shared" si="1"/>
        <v>0</v>
      </c>
      <c r="K54" s="41"/>
    </row>
    <row r="55" spans="2:11" x14ac:dyDescent="0.25">
      <c r="B55" s="5">
        <v>46</v>
      </c>
      <c r="C55" s="28" t="s">
        <v>58</v>
      </c>
      <c r="D55" s="26" t="s">
        <v>37</v>
      </c>
      <c r="E55" s="8">
        <v>57</v>
      </c>
      <c r="F55" s="13"/>
      <c r="G55" s="14">
        <f t="shared" si="0"/>
        <v>0</v>
      </c>
      <c r="H55" s="11"/>
      <c r="I55" s="12">
        <f t="shared" si="2"/>
        <v>0</v>
      </c>
      <c r="J55" s="41">
        <f t="shared" si="1"/>
        <v>0</v>
      </c>
      <c r="K55" s="41"/>
    </row>
    <row r="56" spans="2:11" ht="30" x14ac:dyDescent="0.25">
      <c r="B56" s="5">
        <v>47</v>
      </c>
      <c r="C56" s="21" t="s">
        <v>59</v>
      </c>
      <c r="D56" s="26" t="s">
        <v>11</v>
      </c>
      <c r="E56" s="8">
        <v>80</v>
      </c>
      <c r="F56" s="13"/>
      <c r="G56" s="14">
        <f t="shared" si="0"/>
        <v>0</v>
      </c>
      <c r="H56" s="11"/>
      <c r="I56" s="12">
        <f t="shared" si="2"/>
        <v>0</v>
      </c>
      <c r="J56" s="41">
        <f t="shared" si="1"/>
        <v>0</v>
      </c>
      <c r="K56" s="41"/>
    </row>
    <row r="57" spans="2:11" x14ac:dyDescent="0.25">
      <c r="B57" s="5">
        <v>48</v>
      </c>
      <c r="C57" s="21" t="s">
        <v>60</v>
      </c>
      <c r="D57" s="26" t="s">
        <v>11</v>
      </c>
      <c r="E57" s="8">
        <v>6</v>
      </c>
      <c r="F57" s="13"/>
      <c r="G57" s="14">
        <f t="shared" si="0"/>
        <v>0</v>
      </c>
      <c r="H57" s="11"/>
      <c r="I57" s="12">
        <f t="shared" si="2"/>
        <v>0</v>
      </c>
      <c r="J57" s="41">
        <f t="shared" si="1"/>
        <v>0</v>
      </c>
      <c r="K57" s="41"/>
    </row>
    <row r="58" spans="2:11" x14ac:dyDescent="0.25">
      <c r="B58" s="5">
        <v>49</v>
      </c>
      <c r="C58" s="6" t="s">
        <v>61</v>
      </c>
      <c r="D58" s="26" t="s">
        <v>11</v>
      </c>
      <c r="E58" s="8">
        <v>34</v>
      </c>
      <c r="F58" s="13"/>
      <c r="G58" s="14">
        <f t="shared" si="0"/>
        <v>0</v>
      </c>
      <c r="H58" s="11"/>
      <c r="I58" s="12">
        <f t="shared" si="2"/>
        <v>0</v>
      </c>
      <c r="J58" s="41">
        <f t="shared" si="1"/>
        <v>0</v>
      </c>
      <c r="K58" s="41"/>
    </row>
    <row r="59" spans="2:11" ht="30" x14ac:dyDescent="0.25">
      <c r="B59" s="5">
        <v>50</v>
      </c>
      <c r="C59" s="6" t="s">
        <v>62</v>
      </c>
      <c r="D59" s="32" t="s">
        <v>11</v>
      </c>
      <c r="E59" s="8">
        <v>48</v>
      </c>
      <c r="F59" s="13"/>
      <c r="G59" s="14">
        <f t="shared" si="0"/>
        <v>0</v>
      </c>
      <c r="H59" s="11"/>
      <c r="I59" s="12">
        <f t="shared" si="2"/>
        <v>0</v>
      </c>
      <c r="J59" s="41">
        <f t="shared" si="1"/>
        <v>0</v>
      </c>
      <c r="K59" s="41"/>
    </row>
    <row r="60" spans="2:11" x14ac:dyDescent="0.25">
      <c r="B60" s="5">
        <v>51</v>
      </c>
      <c r="C60" s="15" t="s">
        <v>63</v>
      </c>
      <c r="D60" s="32" t="s">
        <v>11</v>
      </c>
      <c r="E60" s="8">
        <v>4360</v>
      </c>
      <c r="F60" s="13"/>
      <c r="G60" s="33">
        <f t="shared" si="0"/>
        <v>0</v>
      </c>
      <c r="H60" s="11"/>
      <c r="I60" s="12">
        <f t="shared" si="2"/>
        <v>0</v>
      </c>
      <c r="J60" s="42">
        <f t="shared" si="1"/>
        <v>0</v>
      </c>
      <c r="K60" s="42"/>
    </row>
    <row r="61" spans="2:11" ht="15.75" thickBot="1" x14ac:dyDescent="0.3">
      <c r="B61" s="35">
        <v>52</v>
      </c>
      <c r="C61" s="36" t="s">
        <v>64</v>
      </c>
      <c r="D61" s="26" t="s">
        <v>11</v>
      </c>
      <c r="E61" s="8">
        <v>11</v>
      </c>
      <c r="F61" s="13"/>
      <c r="G61" s="33">
        <f t="shared" si="0"/>
        <v>0</v>
      </c>
      <c r="H61" s="11"/>
      <c r="I61" s="12">
        <f t="shared" si="2"/>
        <v>0</v>
      </c>
      <c r="J61" s="42">
        <f t="shared" si="1"/>
        <v>0</v>
      </c>
      <c r="K61" s="42"/>
    </row>
    <row r="62" spans="2:11" ht="16.5" thickBot="1" x14ac:dyDescent="0.3">
      <c r="B62" s="37" t="s">
        <v>65</v>
      </c>
      <c r="C62" s="38"/>
      <c r="G62" s="34">
        <f>SUM(G10:G61)</f>
        <v>0</v>
      </c>
      <c r="J62" s="39">
        <f>SUM(J10:K61)</f>
        <v>0</v>
      </c>
      <c r="K62" s="40"/>
    </row>
  </sheetData>
  <mergeCells count="66">
    <mergeCell ref="B3:K3"/>
    <mergeCell ref="H5:K5"/>
    <mergeCell ref="B6:B8"/>
    <mergeCell ref="C6:C8"/>
    <mergeCell ref="D6:D8"/>
    <mergeCell ref="E6:E8"/>
    <mergeCell ref="F6:F8"/>
    <mergeCell ref="G6:G8"/>
    <mergeCell ref="H6:H8"/>
    <mergeCell ref="I6:I8"/>
    <mergeCell ref="J19:K19"/>
    <mergeCell ref="J6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1:K31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43:K43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55:K55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B62:C62"/>
    <mergeCell ref="J62:K62"/>
    <mergeCell ref="J56:K56"/>
    <mergeCell ref="J57:K57"/>
    <mergeCell ref="J58:K58"/>
    <mergeCell ref="J59:K59"/>
    <mergeCell ref="J60:K60"/>
    <mergeCell ref="J61:K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2025-04-10T06:55:21Z</dcterms:modified>
</cp:coreProperties>
</file>