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zuzana\Desktop\pracovné\Implementácie ZŠ\Svidník\VO\SP\"/>
    </mc:Choice>
  </mc:AlternateContent>
  <xr:revisionPtr revIDLastSave="0" documentId="13_ncr:1_{42007F5C-B7C3-49F1-B9EC-07DC8C3080E7}" xr6:coauthVersionLast="45" xr6:coauthVersionMax="45" xr10:uidLastSave="{00000000-0000-0000-0000-000000000000}"/>
  <bookViews>
    <workbookView xWindow="-108" yWindow="-108" windowWidth="23256" windowHeight="12576" tabRatio="888" xr2:uid="{00000000-000D-0000-FFFF-FFFF00000000}"/>
  </bookViews>
  <sheets>
    <sheet name="časť C1" sheetId="37"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0" i="37" l="1"/>
  <c r="F60" i="37" s="1"/>
  <c r="F59" i="37"/>
  <c r="E59" i="37"/>
  <c r="E58" i="37"/>
  <c r="F58" i="37" s="1"/>
  <c r="E57" i="37"/>
  <c r="F57" i="37" s="1"/>
  <c r="E56" i="37"/>
  <c r="F56" i="37" s="1"/>
  <c r="F55" i="37"/>
  <c r="E55" i="37"/>
  <c r="E54" i="37"/>
  <c r="F54" i="37" s="1"/>
  <c r="E53" i="37"/>
  <c r="F53" i="37" s="1"/>
  <c r="E52" i="37"/>
  <c r="F52" i="37" s="1"/>
  <c r="F51" i="37"/>
  <c r="E51" i="37"/>
  <c r="E50" i="37"/>
  <c r="F50" i="37" s="1"/>
  <c r="E49" i="37"/>
  <c r="F49" i="37" s="1"/>
  <c r="E48" i="37"/>
  <c r="F48" i="37" s="1"/>
  <c r="F47" i="37"/>
  <c r="E47" i="37"/>
  <c r="E46" i="37"/>
  <c r="F46" i="37" s="1"/>
  <c r="E45" i="37"/>
  <c r="F45" i="37" s="1"/>
  <c r="E44" i="37"/>
  <c r="F44" i="37" s="1"/>
  <c r="F43" i="37"/>
  <c r="E43" i="37"/>
  <c r="E42" i="37"/>
  <c r="F42" i="37" s="1"/>
  <c r="E41" i="37"/>
  <c r="F41" i="37" s="1"/>
  <c r="E40" i="37"/>
  <c r="F40" i="37" s="1"/>
  <c r="F38" i="37"/>
  <c r="E38" i="37"/>
  <c r="E37" i="37"/>
  <c r="F37" i="37" s="1"/>
  <c r="E36" i="37"/>
  <c r="F36" i="37" s="1"/>
  <c r="E35" i="37"/>
  <c r="F35" i="37" s="1"/>
  <c r="F34" i="37"/>
  <c r="E34" i="37"/>
  <c r="E33" i="37"/>
  <c r="F33" i="37" s="1"/>
  <c r="E32" i="37"/>
  <c r="F32" i="37" s="1"/>
  <c r="E31" i="37"/>
  <c r="F31" i="37" s="1"/>
  <c r="F30" i="37"/>
  <c r="E30" i="37"/>
  <c r="E29" i="37"/>
  <c r="F29" i="37" s="1"/>
  <c r="E28" i="37"/>
  <c r="F28" i="37" s="1"/>
  <c r="E27" i="37"/>
  <c r="F27" i="37" s="1"/>
  <c r="F26" i="37"/>
  <c r="E26" i="37"/>
  <c r="E25" i="37"/>
  <c r="F25" i="37" s="1"/>
  <c r="E24" i="37"/>
  <c r="F24" i="37" s="1"/>
  <c r="E23" i="37"/>
  <c r="F23" i="37" s="1"/>
  <c r="F22" i="37"/>
  <c r="E22" i="37"/>
  <c r="E21" i="37"/>
  <c r="F21" i="37" s="1"/>
  <c r="E20" i="37"/>
  <c r="F20" i="37" s="1"/>
  <c r="E19" i="37"/>
  <c r="F19" i="37" s="1"/>
  <c r="F18" i="37"/>
  <c r="E18" i="37"/>
  <c r="E17" i="37"/>
  <c r="F17" i="37" s="1"/>
  <c r="E16" i="37"/>
  <c r="F16" i="37" s="1"/>
  <c r="E15" i="37"/>
  <c r="F15" i="37" s="1"/>
  <c r="F14" i="37"/>
  <c r="E14" i="37"/>
  <c r="E13" i="37"/>
  <c r="F13" i="37" s="1"/>
  <c r="E12" i="37"/>
  <c r="F12" i="37" s="1"/>
  <c r="E11" i="37"/>
  <c r="F11" i="37" s="1"/>
  <c r="F10" i="37"/>
  <c r="E10" i="37"/>
  <c r="E9" i="37"/>
  <c r="F9" i="37" s="1"/>
  <c r="E8" i="37"/>
  <c r="F8" i="37" s="1"/>
  <c r="F61" i="37" s="1"/>
  <c r="E61" i="37" l="1"/>
</calcChain>
</file>

<file path=xl/sharedStrings.xml><?xml version="1.0" encoding="utf-8"?>
<sst xmlns="http://schemas.openxmlformats.org/spreadsheetml/2006/main" count="178" uniqueCount="126">
  <si>
    <t>ks</t>
  </si>
  <si>
    <t>sada</t>
  </si>
  <si>
    <t>súbor</t>
  </si>
  <si>
    <t>Kostra človeka - model</t>
  </si>
  <si>
    <t>Montážne náradie pre vodoinštaláciu</t>
  </si>
  <si>
    <t>Vypalovačka do dreva</t>
  </si>
  <si>
    <t xml:space="preserve">Vzorkovnice základných druhov technických materiálov </t>
  </si>
  <si>
    <t>Teplovzdušná pištoľ s príslušenstvom</t>
  </si>
  <si>
    <t>Stolárska hoblica - odborná učebňa techniky</t>
  </si>
  <si>
    <t xml:space="preserve">Ekologická sada s príslušenstvom </t>
  </si>
  <si>
    <t>Prístroj na určenie pH s príslušenstvom</t>
  </si>
  <si>
    <t>Sada chemických kahanov s príslušenstvom</t>
  </si>
  <si>
    <t>Digitálna učiteľská váha</t>
  </si>
  <si>
    <t>Triedna sada biologických modelov</t>
  </si>
  <si>
    <t>Triedna sada zoologických modelov</t>
  </si>
  <si>
    <t>Triedna sada botanických modelov</t>
  </si>
  <si>
    <t>Triedna sada anatomických modelov</t>
  </si>
  <si>
    <t>Učiteľský biologický mikroskop</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</si>
  <si>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</si>
  <si>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</si>
  <si>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</si>
  <si>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</si>
  <si>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</si>
  <si>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</si>
  <si>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</si>
  <si>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</si>
  <si>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</si>
  <si>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</si>
  <si>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 xml:space="preserve">Sada univerzálnych meracích prístrojov </t>
  </si>
  <si>
    <t>Triedna sada nástenných biologických tabúľ</t>
  </si>
  <si>
    <t>Sada na meranie spotreby el. energie</t>
  </si>
  <si>
    <t>Vizualizér</t>
  </si>
  <si>
    <t xml:space="preserve">Sada tácok </t>
  </si>
  <si>
    <t>Kľúče na určovanie</t>
  </si>
  <si>
    <t xml:space="preserve">Sada preparačných nástrojov s príslušenstvom </t>
  </si>
  <si>
    <t>Sada prístrojov na určenie pH s príslušenstvom</t>
  </si>
  <si>
    <t>Sada mikropreparátov - učiteľská</t>
  </si>
  <si>
    <t>Lupa na pozorovanie prírody</t>
  </si>
  <si>
    <t>Kľúče na určovanie - učiteľ</t>
  </si>
  <si>
    <t>Laboratórny stojan s príslušenstvom</t>
  </si>
  <si>
    <t>Chemický kahan s príslušenstvom</t>
  </si>
  <si>
    <t>Sada mikropreparátov - žiaci</t>
  </si>
  <si>
    <t>Sada lúp na pozorovanie prírody</t>
  </si>
  <si>
    <t xml:space="preserve">Sada planktónových sietí </t>
  </si>
  <si>
    <t>Planktónové siete</t>
  </si>
  <si>
    <t>Sada digitálnych váh - žiaci</t>
  </si>
  <si>
    <t>Laboratórne podnosy</t>
  </si>
  <si>
    <t>Sada 3D modelov na chémiu - žiak</t>
  </si>
  <si>
    <t xml:space="preserve">Triedna sada chemických modelov - učiteľ </t>
  </si>
  <si>
    <t>Ručné náradie s príslušenstvom</t>
  </si>
  <si>
    <t>Dielenské meradlá s príslušenstvom</t>
  </si>
  <si>
    <t>Náradia pre elektroniku s príslušenstvom</t>
  </si>
  <si>
    <t>subor</t>
  </si>
  <si>
    <t>Súbor na robotické programovanie</t>
  </si>
  <si>
    <t>Merná jednotka</t>
  </si>
  <si>
    <t>Odborná učebňa - Polytechnická</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</si>
  <si>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</si>
  <si>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</si>
  <si>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 xml:space="preserve">Sada min. 2 ks súborov planktónových sietí pre skupinu max. 4 žiakov. Každý súbor má obsahovať minimálne 6 ks rôznych komponentov (sieť s rúčkou dlhou min. 50cm, lupu, nádobu na pozorovanie, štetec, pinzeta, špionážne zrkadlo). Materiál odolný plast vhodný pre školské prostredie. </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</si>
  <si>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</si>
  <si>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 xml:space="preserve">Základná sada kľúčov na určovanie biologických druhov - rastlín, zvierat, nerastov a pod. </t>
  </si>
  <si>
    <t>Sada kľúčov na určovanie biologických druhov - rastlín, zvierat, nerastov a pod. Sada pre skupinu max. 4 žiakov.</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</si>
  <si>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</si>
  <si>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Verejný obstarávateľ:</t>
  </si>
  <si>
    <t>Mesto Svidník</t>
  </si>
  <si>
    <t>Predmet zákazky:</t>
  </si>
  <si>
    <t>„Vybavenie odborných učební Základných škôl vo Svidníku“</t>
  </si>
  <si>
    <t>Požadované množstvo</t>
  </si>
  <si>
    <t>Cena za MJ bez DPH v  Eur</t>
  </si>
  <si>
    <t>Cena celkom bez DPH v Eur</t>
  </si>
  <si>
    <t>Cena celkom s DPH v Eur</t>
  </si>
  <si>
    <t>Špecifikácia (minimálna požadovaná špecifikácia)</t>
  </si>
  <si>
    <t>Spolu</t>
  </si>
  <si>
    <t xml:space="preserve">Identifikačné údaje: </t>
  </si>
  <si>
    <t>Obchodné meno:</t>
  </si>
  <si>
    <t>Adresa:</t>
  </si>
  <si>
    <t>IČO:</t>
  </si>
  <si>
    <t xml:space="preserve">Platca DPH: </t>
  </si>
  <si>
    <t>Prírodovedná učebňa biológie</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</si>
  <si>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</si>
  <si>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 xml:space="preserve">Súbor minimálne 4 ks obrazov na biológiu v slovenskom jazyku, s rozmerom min. 110 x 140 cm, laminované so závesnými lištami a s háčikmi na zavesenie (S obsiahnutými témami Biosignály a ľudské telo, Rastlín, Živočíchov a Neživej prírody) </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</si>
  <si>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</si>
  <si>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</si>
  <si>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</si>
  <si>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t>
  </si>
  <si>
    <t>Demonštračný model ľudskej kostry v životnej veľkosti na biológiu - časť anatómia. Model má byť z odolného hygienicky nezávadného plastu, vhodného pre školské prostredie. Kostra má byť pohyblivá v kĺboch, paže a nohy majú byť odnímateľné. Model má obsahovať nervové vetvy, vertebrálne tepny, herniáciu lumbárnych invertebrálnych diskov. Lebka má mať pohyblivú sánku, prierez vo vrchnej časti a 3 odnímateľné spodné zuby. Výška modelu min. 180 cm, dodávaná so stojanom na kolieskach. Súčasťou má byť SW na určovanie častí ľudského tela.</t>
  </si>
  <si>
    <t xml:space="preserve">Lupa na pozorovanie prírody pre učiteľa s minimálne dvojnásobným zväčšením, možnosťou pripojenia nádobky s otvormi na vetranie, s priemerom min. 50 mm. na pozorovanie drobného hmyzu, rastlín a hornín. </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</si>
  <si>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</si>
  <si>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t>
  </si>
  <si>
    <t xml:space="preserve">Chemický, sklenený liehový kahan s príslušenstvom. Sada má obsahovať min.: 1 ks liehový kahan s objemom 250ml, hrúbka skla 1,8 mm, 1ks laboratórna trojnožka so sieťkou nad kahan, 250 ml lieh na horenie. </t>
  </si>
  <si>
    <t xml:space="preserve">Sada laboratórnych podnosov pre učiteľa - jeden podnos v rozmere min. 400x300x40 mm a druhý podnos s minimálnym rozmerom 250x250x40 mm, s teplotnou odolnosťou min. do 50°C  a chemickou odolnosťou minimálne pre materiály PS. </t>
  </si>
  <si>
    <t>Laboratórny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sú: 2 balenia po 20 mL pufru pH 4, 2 balenia po 20 mL pufru pH 7, 2 balenia po 20 mL čistiaceho roztoku.</t>
  </si>
  <si>
    <t xml:space="preserve">Sada 3D modelov pre učiteľa zložená  z 8 ks demonštračných 3D modelov na chémiu v zložení:  1x interaktívny model atómu, 1x žiacky model atómu, 1x súprava anorganická chémia (obsahujúca 51 atómov priemeru 14,5mm a 38 spojovacích prvkov), 1x súprava organická chémia (obsahujúca 50 atómov priemeru 14,5mm a 64 spojovacích prvkov), 1x model Chloridu sodného (rozmer 13,5x13,5x12,5cm), 1x model Grafitu (35x25x26.5 cm) , 1x model Diamantu (31x31x 8 cm) , 1x model síranu vápenatého (rozmer 31x31x28cm). Každý z modelov je z odolného plastu vhodnom pre školské prostredie, s popisom jednotlivých častí v slovenskom jazyku. </t>
  </si>
  <si>
    <t xml:space="preserve">Ekologická sada má minimálne obsahovať materiál na rozbor vody a pôdy a na meranie najdôležitejších látok, ktoré ovplyvňujú naše životné prostredie. Obal kufríka má byť pevný a vodotesný. Kufrík má obsahovať minimálne: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dodávky má byť aj videomanuál pre prácu s ekologickým kufríkom. </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</si>
  <si>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auto/manuál,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</si>
  <si>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 xml:space="preserve">Sada preparátov pre skupinu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</si>
  <si>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</si>
  <si>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</si>
  <si>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</si>
  <si>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</si>
  <si>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Sada 3D modelov na chémiu pre žiakov je zložená z 3 ks demonštračných 3D modelov na chémiu v zložení:  1x interaktívny model atómu,1x anorganická chémia, 1x organická chémia. Každý z modelov je z odolného plastu vhodného pre školské prostredie, s popisom jednotlivých častí v slovenskom jazyku. Sada pre 2-4 žiakov.</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</si>
  <si>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</si>
  <si>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</si>
  <si>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</si>
  <si>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</si>
  <si>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</si>
  <si>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</si>
  <si>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</si>
  <si>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</si>
  <si>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</si>
  <si>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</si>
  <si>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 xml:space="preserve">Demonštračná sada na ukážku bezpečného používania elektrickej energie v domácnosti. Sada má obsahovať minimálne 15 rôznych komponentov, umožňujúcich vykonanie minimálne 25 rôznych experimentov minimálne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</si>
  <si>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</si>
  <si>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</si>
  <si>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 xml:space="preserve">Demonštračná pomôcka, materiál odolný plast, vhodný pre školské prostredie, minimálny rozmer 300x220x45 mm, s dvoma otvormi na teplomery s priemerom 7,5 mm, 4 farebné filtre (červený, oranžový, modrý a priesvitný), obsahuje teplomer a malú infračervenú lampu. Model má  slúžiť na znázornenie účinku zvyšovania teploty pôdy vplyvom skleníkového efektu. </t>
  </si>
  <si>
    <t>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</si>
  <si>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</si>
  <si>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Súbor minimálne 9 ks lineárnych učebných pomôcok znázorňujúcich využitie základných mechanizmov v domácnosti a praxi, automatizačné, zabezpečovacie systémy v domácnosti, energetické zdroje a ich využitie v domácnosti. Minimálny požadovaný rozmer má byť 110x140 cm, povrch má byť laminovaný a sada má byť dodaná so závesnými lištami a s háčikmi na zavesenie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</si>
  <si>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</si>
  <si>
    <t>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a dielenská sada základného materiálu na obrábanie v zložení: 15 ks hliníkový valček 10x80 mm, 15 ks umelý kameň 40x40 mm, 30 ks farebný akryl min. 30x30 mm.</t>
  </si>
  <si>
    <t xml:space="preserve">Vzorkovnice základných druhov technických materiálov (drevo, kov, plasty),vzorky tesnení (dvere, okná a pod.), vzorky tepelných izolácií (vata, pena, polystyrén a pod.). Rozmery vzoriek by mali byť minimálne  50x50x5mm, s vyznačením názvu materiálu na vzorke v slovenskom jazyku. Každá vzorkovnica má obsahovať vzorky minimálne 5 rôznych druhov technických materiálov (t.j. minimálne 5x drevo, 5x kov, 5x plast, 5x tesnenia, 5x tepelné izolácie). Súbory vzorkovníc majú byť uložené v prenosnom kufríku. </t>
  </si>
  <si>
    <t>Dielenská stolárska hoblica so stabilnou konštrukciou, plát hoblice vyrobený z bukovej špárovky o hrúbke min. 30 mm, predok stoloveho plátu ma hrúbku min. 90 mm, podnož vyrobená z cinkovanej špárovky, hoblica mam prípravu na výmenu zveráku pre pravakov aj ľavákov, hoblica obsahuje poličku a odkladací žľab na stolovej doske po celej šírke. Rozmer bez zveráku: 1350*650*810 mm, rozmer s zverákom: 1500*760*850 mm, hoblica má predný a bočný zverák, povrchovo upravená lak alebo olej.</t>
  </si>
  <si>
    <t>Časť C1: Didaktické pomôcky - ZŠ Ul. Komenského 307/22</t>
  </si>
  <si>
    <t xml:space="preserve">Vyplní uchádzač: 1. (ÁNO / NIE / Ekvivalent) a 2. (Výrobca alebo typové označenie) </t>
  </si>
  <si>
    <t>Dátum, meno a  podpis oprávnenej osoby</t>
  </si>
  <si>
    <t>Príloha č. 4 - 8 Výpočet zmluvnej ceny /cenový formulár pre časť 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</si>
</sst>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17"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1"/>
      <name val="Calibri"/>
      <family val="2"/>
      <charset val="238"/>
      <scheme val="minor"/>
    </font>
    <font>
      <sz val="10"/>
      <name val="Arial"/>
      <family val="2"/>
      <charset val="238"/>
    </font>
    <font>
      <b/>
      <sz val="8"/>
      <name val="Arial"/>
      <family val="2"/>
      <charset val="238"/>
    </font>
    <font>
      <sz val="8"/>
      <name val="Arial"/>
      <family val="2"/>
      <charset val="238"/>
    </font>
    <font>
      <b/>
      <sz val="10"/>
      <name val="Arial"/>
      <family val="2"/>
      <charset val="238"/>
    </font>
    <font>
      <sz val="12"/>
      <color theme="1"/>
      <name val="Times New Roman"/>
      <family val="1"/>
      <charset val="238"/>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4"/>
      <color rgb="FF000000"/>
      <name val="Calibri"/>
      <family val="2"/>
      <charset val="238"/>
      <scheme val="minor"/>
    </font>
    <font>
      <sz val="9"/>
      <color theme="1"/>
      <name val="Calibri"/>
      <family val="2"/>
      <charset val="238"/>
      <scheme val="minor"/>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cellStyleXfs>
  <cellXfs count="52">
    <xf numFmtId="0" fontId="0" fillId="0" borderId="0" xfId="0"/>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justify" vertical="center" wrapText="1"/>
      <protection locked="0"/>
    </xf>
    <xf numFmtId="164" fontId="0" fillId="3" borderId="1" xfId="0" applyNumberFormat="1" applyFont="1" applyFill="1" applyBorder="1" applyAlignment="1" applyProtection="1">
      <alignment vertical="center"/>
    </xf>
    <xf numFmtId="164" fontId="0" fillId="3" borderId="1" xfId="0" applyNumberFormat="1" applyFill="1" applyBorder="1" applyAlignment="1" applyProtection="1">
      <alignment horizontal="right" vertical="center"/>
    </xf>
    <xf numFmtId="0" fontId="4" fillId="0"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10" fillId="0" borderId="0" xfId="0" applyFont="1"/>
    <xf numFmtId="0" fontId="3" fillId="4"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wrapText="1"/>
      <protection locked="0"/>
    </xf>
    <xf numFmtId="164" fontId="5" fillId="3" borderId="1" xfId="0" applyNumberFormat="1" applyFont="1" applyFill="1" applyBorder="1" applyAlignment="1" applyProtection="1">
      <alignment horizontal="right" vertical="center"/>
    </xf>
    <xf numFmtId="0" fontId="1" fillId="2" borderId="1" xfId="0" applyFont="1" applyFill="1" applyBorder="1" applyAlignment="1" applyProtection="1">
      <alignment vertical="center" wrapText="1"/>
      <protection locked="0"/>
    </xf>
    <xf numFmtId="0" fontId="13" fillId="4" borderId="0" xfId="0" applyFont="1" applyFill="1" applyAlignment="1">
      <alignment horizontal="left" vertical="center" wrapText="1"/>
    </xf>
    <xf numFmtId="4" fontId="14" fillId="4" borderId="0" xfId="0" applyNumberFormat="1" applyFont="1" applyFill="1" applyAlignment="1">
      <alignment horizontal="left" vertical="center" wrapText="1"/>
    </xf>
    <xf numFmtId="0" fontId="8" fillId="0" borderId="0" xfId="0" applyFont="1" applyAlignment="1">
      <alignment horizontal="left"/>
    </xf>
    <xf numFmtId="0" fontId="6" fillId="0" borderId="1" xfId="0" applyFont="1" applyBorder="1" applyAlignment="1">
      <alignment horizontal="left" vertical="top" wrapText="1"/>
    </xf>
    <xf numFmtId="0" fontId="9" fillId="0" borderId="0" xfId="0" applyFont="1" applyAlignment="1">
      <alignment horizontal="left"/>
    </xf>
    <xf numFmtId="0" fontId="2" fillId="2" borderId="1" xfId="0" applyFont="1" applyFill="1" applyBorder="1" applyAlignment="1" applyProtection="1">
      <alignment horizontal="center" vertical="center" wrapText="1"/>
      <protection locked="0"/>
    </xf>
    <xf numFmtId="165" fontId="1" fillId="4" borderId="1" xfId="0" applyNumberFormat="1" applyFont="1" applyFill="1" applyBorder="1" applyAlignment="1" applyProtection="1">
      <alignment horizontal="right" vertical="center" wrapText="1"/>
      <protection locked="0"/>
    </xf>
    <xf numFmtId="165" fontId="0" fillId="0" borderId="1" xfId="0" applyNumberFormat="1" applyBorder="1" applyAlignment="1">
      <alignment horizontal="right" vertical="center"/>
    </xf>
    <xf numFmtId="0" fontId="15" fillId="3" borderId="1" xfId="0" applyFont="1" applyFill="1" applyBorder="1" applyAlignment="1" applyProtection="1">
      <alignment horizontal="left" vertical="center" wrapText="1"/>
      <protection locked="0"/>
    </xf>
    <xf numFmtId="0" fontId="13" fillId="3" borderId="1" xfId="0" applyFont="1" applyFill="1" applyBorder="1"/>
    <xf numFmtId="164" fontId="13" fillId="3" borderId="1" xfId="0" applyNumberFormat="1" applyFont="1" applyFill="1" applyBorder="1"/>
    <xf numFmtId="0" fontId="10" fillId="0" borderId="5" xfId="0" applyFont="1" applyBorder="1"/>
    <xf numFmtId="0" fontId="0" fillId="0" borderId="6" xfId="0" applyBorder="1"/>
    <xf numFmtId="49" fontId="0" fillId="0" borderId="6" xfId="0" applyNumberFormat="1" applyBorder="1" applyAlignment="1">
      <alignment wrapText="1"/>
    </xf>
    <xf numFmtId="165" fontId="0" fillId="0" borderId="6" xfId="0" applyNumberFormat="1" applyBorder="1"/>
    <xf numFmtId="0" fontId="0" fillId="0" borderId="7" xfId="0" applyBorder="1" applyAlignment="1">
      <alignment wrapText="1"/>
    </xf>
    <xf numFmtId="0" fontId="0" fillId="4" borderId="0" xfId="0" applyFill="1"/>
    <xf numFmtId="0" fontId="7" fillId="0" borderId="8" xfId="0" applyFont="1" applyBorder="1"/>
    <xf numFmtId="0" fontId="0" fillId="0" borderId="9" xfId="0" applyBorder="1"/>
    <xf numFmtId="0" fontId="11" fillId="0" borderId="0" xfId="0" applyFont="1" applyAlignment="1">
      <alignment horizontal="left" wrapText="1"/>
    </xf>
    <xf numFmtId="0" fontId="11" fillId="0" borderId="0" xfId="0" applyFont="1" applyAlignment="1">
      <alignment horizontal="justify"/>
    </xf>
    <xf numFmtId="0" fontId="0" fillId="0" borderId="8" xfId="0" applyBorder="1"/>
    <xf numFmtId="0" fontId="10" fillId="0" borderId="10" xfId="0" applyFont="1" applyBorder="1"/>
    <xf numFmtId="0" fontId="0" fillId="0" borderId="11" xfId="0" applyBorder="1"/>
    <xf numFmtId="0" fontId="11" fillId="0" borderId="11" xfId="0" applyFont="1" applyBorder="1" applyAlignment="1">
      <alignment horizontal="justify"/>
    </xf>
    <xf numFmtId="0" fontId="0" fillId="0" borderId="12" xfId="0" applyBorder="1"/>
    <xf numFmtId="0" fontId="16" fillId="0" borderId="1" xfId="0" applyFont="1" applyBorder="1" applyAlignment="1">
      <alignment horizontal="justify" vertical="center" wrapText="1"/>
    </xf>
    <xf numFmtId="49" fontId="0" fillId="6" borderId="1" xfId="0" applyNumberFormat="1" applyFill="1" applyBorder="1" applyAlignment="1">
      <alignment wrapText="1"/>
    </xf>
    <xf numFmtId="0" fontId="0" fillId="0" borderId="1" xfId="0" applyBorder="1"/>
    <xf numFmtId="0" fontId="12" fillId="0" borderId="2" xfId="0" applyFont="1" applyBorder="1" applyAlignment="1">
      <alignment horizontal="left" vertical="center" wrapText="1"/>
    </xf>
    <xf numFmtId="0" fontId="12" fillId="0" borderId="0" xfId="0" applyFont="1" applyAlignment="1">
      <alignment horizontal="left" vertical="center" wrapText="1"/>
    </xf>
    <xf numFmtId="0" fontId="13" fillId="5" borderId="2" xfId="0" applyFont="1" applyFill="1" applyBorder="1" applyAlignment="1">
      <alignment horizontal="left" vertical="top" wrapText="1"/>
    </xf>
    <xf numFmtId="0" fontId="13" fillId="5" borderId="0" xfId="0" applyFont="1" applyFill="1" applyAlignment="1">
      <alignment horizontal="left" vertical="top" wrapText="1"/>
    </xf>
    <xf numFmtId="0" fontId="6" fillId="0" borderId="1" xfId="0" applyFont="1" applyBorder="1" applyAlignment="1">
      <alignment horizontal="left"/>
    </xf>
    <xf numFmtId="49" fontId="6" fillId="0" borderId="3" xfId="0" applyNumberFormat="1" applyFont="1" applyBorder="1" applyAlignment="1">
      <alignment horizontal="left" wrapText="1"/>
    </xf>
    <xf numFmtId="49" fontId="6" fillId="0" borderId="4" xfId="0" applyNumberFormat="1" applyFont="1" applyBorder="1" applyAlignment="1">
      <alignment horizontal="left" wrapText="1"/>
    </xf>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011DC-AEC0-48CC-AF80-F81CFC8F357F}">
  <dimension ref="A1:H69"/>
  <sheetViews>
    <sheetView tabSelected="1" view="pageLayout" zoomScale="60" zoomScaleNormal="100" zoomScalePageLayoutView="60" workbookViewId="0">
      <selection activeCell="F8" sqref="F8"/>
    </sheetView>
  </sheetViews>
  <sheetFormatPr defaultRowHeight="14.4" x14ac:dyDescent="0.3"/>
  <cols>
    <col min="1" max="1" width="32" customWidth="1"/>
    <col min="2" max="2" width="11.44140625" customWidth="1"/>
    <col min="3" max="3" width="9.5546875" customWidth="1"/>
    <col min="4" max="4" width="13.5546875" customWidth="1"/>
    <col min="5" max="5" width="16.33203125" customWidth="1"/>
    <col min="6" max="6" width="20.44140625" customWidth="1"/>
    <col min="7" max="7" width="73.33203125" customWidth="1"/>
    <col min="8" max="8" width="23.77734375" customWidth="1"/>
  </cols>
  <sheetData>
    <row r="1" spans="1:8" ht="21" customHeight="1" x14ac:dyDescent="0.3">
      <c r="A1" s="45" t="s">
        <v>125</v>
      </c>
      <c r="B1" s="46"/>
      <c r="C1" s="46"/>
      <c r="D1" s="46"/>
      <c r="E1" s="46"/>
      <c r="F1" s="46"/>
    </row>
    <row r="2" spans="1:8" ht="18" customHeight="1" x14ac:dyDescent="0.3">
      <c r="A2" s="47" t="s">
        <v>122</v>
      </c>
      <c r="B2" s="48"/>
      <c r="C2" s="48"/>
      <c r="D2" s="48"/>
      <c r="E2" s="48"/>
      <c r="F2" s="48"/>
    </row>
    <row r="3" spans="1:8" ht="18" x14ac:dyDescent="0.3">
      <c r="A3" s="16"/>
      <c r="B3" s="16"/>
      <c r="C3" s="16"/>
      <c r="D3" s="17"/>
      <c r="E3" s="16"/>
      <c r="F3" s="18"/>
    </row>
    <row r="4" spans="1:8" x14ac:dyDescent="0.3">
      <c r="A4" s="19" t="s">
        <v>63</v>
      </c>
      <c r="B4" s="49" t="s">
        <v>64</v>
      </c>
      <c r="C4" s="49"/>
      <c r="D4" s="49"/>
      <c r="E4" s="49"/>
      <c r="F4" s="20"/>
    </row>
    <row r="5" spans="1:8" x14ac:dyDescent="0.3">
      <c r="A5" s="19" t="s">
        <v>65</v>
      </c>
      <c r="B5" s="50" t="s">
        <v>66</v>
      </c>
      <c r="C5" s="51"/>
      <c r="D5" s="51"/>
      <c r="E5" s="51"/>
      <c r="F5" s="51"/>
    </row>
    <row r="6" spans="1:8" ht="76.2" customHeight="1" x14ac:dyDescent="0.3">
      <c r="A6" s="1"/>
      <c r="B6" s="21" t="s">
        <v>54</v>
      </c>
      <c r="C6" s="10" t="s">
        <v>67</v>
      </c>
      <c r="D6" s="22" t="s">
        <v>68</v>
      </c>
      <c r="E6" s="15" t="s">
        <v>69</v>
      </c>
      <c r="F6" s="15" t="s">
        <v>70</v>
      </c>
      <c r="G6" s="15" t="s">
        <v>71</v>
      </c>
      <c r="H6" s="43" t="s">
        <v>123</v>
      </c>
    </row>
    <row r="7" spans="1:8" ht="15.6" x14ac:dyDescent="0.3">
      <c r="A7" s="1" t="s">
        <v>78</v>
      </c>
      <c r="B7" s="5"/>
      <c r="C7" s="10"/>
      <c r="D7" s="15"/>
      <c r="E7" s="15"/>
      <c r="F7" s="15"/>
      <c r="G7" s="15"/>
      <c r="H7" s="15"/>
    </row>
    <row r="8" spans="1:8" ht="96" x14ac:dyDescent="0.3">
      <c r="A8" s="12" t="s">
        <v>17</v>
      </c>
      <c r="B8" s="3" t="s">
        <v>0</v>
      </c>
      <c r="C8" s="3">
        <v>1</v>
      </c>
      <c r="D8" s="6"/>
      <c r="E8" s="23">
        <f t="shared" ref="E8:E60" si="0">C8*D8</f>
        <v>0</v>
      </c>
      <c r="F8" s="23">
        <f t="shared" ref="F8:F60" si="1">E8*1.2</f>
        <v>0</v>
      </c>
      <c r="G8" s="42" t="s">
        <v>79</v>
      </c>
      <c r="H8" s="44"/>
    </row>
    <row r="9" spans="1:8" ht="36" x14ac:dyDescent="0.3">
      <c r="A9" s="2" t="s">
        <v>29</v>
      </c>
      <c r="B9" s="3" t="s">
        <v>1</v>
      </c>
      <c r="C9" s="3">
        <v>1</v>
      </c>
      <c r="D9" s="6"/>
      <c r="E9" s="23">
        <f t="shared" si="0"/>
        <v>0</v>
      </c>
      <c r="F9" s="23">
        <f t="shared" si="1"/>
        <v>0</v>
      </c>
      <c r="G9" s="42" t="s">
        <v>80</v>
      </c>
      <c r="H9" s="44"/>
    </row>
    <row r="10" spans="1:8" ht="60" x14ac:dyDescent="0.3">
      <c r="A10" s="2" t="s">
        <v>16</v>
      </c>
      <c r="B10" s="3" t="s">
        <v>1</v>
      </c>
      <c r="C10" s="3">
        <v>1</v>
      </c>
      <c r="D10" s="6"/>
      <c r="E10" s="23">
        <f t="shared" si="0"/>
        <v>0</v>
      </c>
      <c r="F10" s="23">
        <f t="shared" si="1"/>
        <v>0</v>
      </c>
      <c r="G10" s="42" t="s">
        <v>81</v>
      </c>
      <c r="H10" s="44"/>
    </row>
    <row r="11" spans="1:8" ht="48" x14ac:dyDescent="0.3">
      <c r="A11" s="2" t="s">
        <v>15</v>
      </c>
      <c r="B11" s="3" t="s">
        <v>1</v>
      </c>
      <c r="C11" s="3">
        <v>1</v>
      </c>
      <c r="D11" s="6"/>
      <c r="E11" s="23">
        <f t="shared" si="0"/>
        <v>0</v>
      </c>
      <c r="F11" s="23">
        <f t="shared" si="1"/>
        <v>0</v>
      </c>
      <c r="G11" s="42" t="s">
        <v>82</v>
      </c>
      <c r="H11" s="44"/>
    </row>
    <row r="12" spans="1:8" ht="48" x14ac:dyDescent="0.3">
      <c r="A12" s="2" t="s">
        <v>14</v>
      </c>
      <c r="B12" s="3" t="s">
        <v>1</v>
      </c>
      <c r="C12" s="3">
        <v>1</v>
      </c>
      <c r="D12" s="6"/>
      <c r="E12" s="23">
        <f t="shared" si="0"/>
        <v>0</v>
      </c>
      <c r="F12" s="23">
        <f t="shared" si="1"/>
        <v>0</v>
      </c>
      <c r="G12" s="42" t="s">
        <v>83</v>
      </c>
      <c r="H12" s="44"/>
    </row>
    <row r="13" spans="1:8" ht="48" x14ac:dyDescent="0.3">
      <c r="A13" s="2" t="s">
        <v>13</v>
      </c>
      <c r="B13" s="3" t="s">
        <v>1</v>
      </c>
      <c r="C13" s="3">
        <v>1</v>
      </c>
      <c r="D13" s="6"/>
      <c r="E13" s="23">
        <f t="shared" si="0"/>
        <v>0</v>
      </c>
      <c r="F13" s="23">
        <f t="shared" si="1"/>
        <v>0</v>
      </c>
      <c r="G13" s="42" t="s">
        <v>84</v>
      </c>
      <c r="H13" s="44"/>
    </row>
    <row r="14" spans="1:8" ht="72" x14ac:dyDescent="0.3">
      <c r="A14" s="2" t="s">
        <v>3</v>
      </c>
      <c r="B14" s="3" t="s">
        <v>0</v>
      </c>
      <c r="C14" s="3">
        <v>1</v>
      </c>
      <c r="D14" s="6"/>
      <c r="E14" s="23">
        <f t="shared" si="0"/>
        <v>0</v>
      </c>
      <c r="F14" s="23">
        <f t="shared" si="1"/>
        <v>0</v>
      </c>
      <c r="G14" s="42" t="s">
        <v>85</v>
      </c>
      <c r="H14" s="44"/>
    </row>
    <row r="15" spans="1:8" ht="48" x14ac:dyDescent="0.3">
      <c r="A15" s="2" t="s">
        <v>36</v>
      </c>
      <c r="B15" s="3" t="s">
        <v>1</v>
      </c>
      <c r="C15" s="3">
        <v>1</v>
      </c>
      <c r="D15" s="6"/>
      <c r="E15" s="23">
        <f t="shared" si="0"/>
        <v>0</v>
      </c>
      <c r="F15" s="23">
        <f t="shared" si="1"/>
        <v>0</v>
      </c>
      <c r="G15" s="42" t="s">
        <v>59</v>
      </c>
      <c r="H15" s="44"/>
    </row>
    <row r="16" spans="1:8" ht="48" x14ac:dyDescent="0.3">
      <c r="A16" s="4" t="s">
        <v>34</v>
      </c>
      <c r="B16" s="3" t="s">
        <v>1</v>
      </c>
      <c r="C16" s="3">
        <v>1</v>
      </c>
      <c r="D16" s="6"/>
      <c r="E16" s="23">
        <f t="shared" si="0"/>
        <v>0</v>
      </c>
      <c r="F16" s="23">
        <f t="shared" si="1"/>
        <v>0</v>
      </c>
      <c r="G16" s="42" t="s">
        <v>57</v>
      </c>
      <c r="H16" s="44"/>
    </row>
    <row r="17" spans="1:8" ht="36" x14ac:dyDescent="0.3">
      <c r="A17" s="2" t="s">
        <v>37</v>
      </c>
      <c r="B17" s="3" t="s">
        <v>1</v>
      </c>
      <c r="C17" s="3">
        <v>1</v>
      </c>
      <c r="D17" s="6"/>
      <c r="E17" s="23">
        <f t="shared" si="0"/>
        <v>0</v>
      </c>
      <c r="F17" s="23">
        <f t="shared" si="1"/>
        <v>0</v>
      </c>
      <c r="G17" s="42" t="s">
        <v>86</v>
      </c>
      <c r="H17" s="44"/>
    </row>
    <row r="18" spans="1:8" ht="36" x14ac:dyDescent="0.3">
      <c r="A18" s="2" t="s">
        <v>44</v>
      </c>
      <c r="B18" s="3" t="s">
        <v>1</v>
      </c>
      <c r="C18" s="3">
        <v>1</v>
      </c>
      <c r="D18" s="6"/>
      <c r="E18" s="23">
        <f t="shared" si="0"/>
        <v>0</v>
      </c>
      <c r="F18" s="23">
        <f t="shared" si="1"/>
        <v>0</v>
      </c>
      <c r="G18" s="42" t="s">
        <v>56</v>
      </c>
      <c r="H18" s="44"/>
    </row>
    <row r="19" spans="1:8" ht="15.6" x14ac:dyDescent="0.3">
      <c r="A19" s="2" t="s">
        <v>38</v>
      </c>
      <c r="B19" s="3" t="s">
        <v>1</v>
      </c>
      <c r="C19" s="3">
        <v>1</v>
      </c>
      <c r="D19" s="6"/>
      <c r="E19" s="23">
        <f t="shared" si="0"/>
        <v>0</v>
      </c>
      <c r="F19" s="23">
        <f t="shared" si="1"/>
        <v>0</v>
      </c>
      <c r="G19" s="42" t="s">
        <v>60</v>
      </c>
      <c r="H19" s="44"/>
    </row>
    <row r="20" spans="1:8" ht="60" x14ac:dyDescent="0.3">
      <c r="A20" s="12" t="s">
        <v>12</v>
      </c>
      <c r="B20" s="3" t="s">
        <v>0</v>
      </c>
      <c r="C20" s="3">
        <v>1</v>
      </c>
      <c r="D20" s="6"/>
      <c r="E20" s="23">
        <f t="shared" si="0"/>
        <v>0</v>
      </c>
      <c r="F20" s="23">
        <f t="shared" si="1"/>
        <v>0</v>
      </c>
      <c r="G20" s="42" t="s">
        <v>87</v>
      </c>
      <c r="H20" s="44"/>
    </row>
    <row r="21" spans="1:8" ht="48" x14ac:dyDescent="0.3">
      <c r="A21" s="2" t="s">
        <v>39</v>
      </c>
      <c r="B21" s="3" t="s">
        <v>1</v>
      </c>
      <c r="C21" s="3">
        <v>1</v>
      </c>
      <c r="D21" s="6"/>
      <c r="E21" s="23">
        <f t="shared" si="0"/>
        <v>0</v>
      </c>
      <c r="F21" s="23">
        <f t="shared" si="1"/>
        <v>0</v>
      </c>
      <c r="G21" s="42" t="s">
        <v>88</v>
      </c>
      <c r="H21" s="44"/>
    </row>
    <row r="22" spans="1:8" ht="36" x14ac:dyDescent="0.3">
      <c r="A22" s="4" t="s">
        <v>40</v>
      </c>
      <c r="B22" s="3" t="s">
        <v>1</v>
      </c>
      <c r="C22" s="3">
        <v>1</v>
      </c>
      <c r="D22" s="6"/>
      <c r="E22" s="23">
        <f t="shared" si="0"/>
        <v>0</v>
      </c>
      <c r="F22" s="23">
        <f t="shared" si="1"/>
        <v>0</v>
      </c>
      <c r="G22" s="42" t="s">
        <v>89</v>
      </c>
      <c r="H22" s="44"/>
    </row>
    <row r="23" spans="1:8" ht="36" x14ac:dyDescent="0.3">
      <c r="A23" s="2" t="s">
        <v>46</v>
      </c>
      <c r="B23" s="3" t="s">
        <v>1</v>
      </c>
      <c r="C23" s="3">
        <v>1</v>
      </c>
      <c r="D23" s="6"/>
      <c r="E23" s="23">
        <f t="shared" si="0"/>
        <v>0</v>
      </c>
      <c r="F23" s="23">
        <f t="shared" si="1"/>
        <v>0</v>
      </c>
      <c r="G23" s="42" t="s">
        <v>90</v>
      </c>
      <c r="H23" s="44"/>
    </row>
    <row r="24" spans="1:8" ht="48" x14ac:dyDescent="0.3">
      <c r="A24" s="4" t="s">
        <v>10</v>
      </c>
      <c r="B24" s="3" t="s">
        <v>1</v>
      </c>
      <c r="C24" s="3">
        <v>2</v>
      </c>
      <c r="D24" s="6"/>
      <c r="E24" s="23">
        <f t="shared" si="0"/>
        <v>0</v>
      </c>
      <c r="F24" s="23">
        <f t="shared" si="1"/>
        <v>0</v>
      </c>
      <c r="G24" s="42" t="s">
        <v>91</v>
      </c>
      <c r="H24" s="44"/>
    </row>
    <row r="25" spans="1:8" ht="84" x14ac:dyDescent="0.3">
      <c r="A25" s="2" t="s">
        <v>48</v>
      </c>
      <c r="B25" s="3" t="s">
        <v>1</v>
      </c>
      <c r="C25" s="3">
        <v>1</v>
      </c>
      <c r="D25" s="6"/>
      <c r="E25" s="23">
        <f t="shared" si="0"/>
        <v>0</v>
      </c>
      <c r="F25" s="23">
        <f t="shared" si="1"/>
        <v>0</v>
      </c>
      <c r="G25" s="42" t="s">
        <v>92</v>
      </c>
      <c r="H25" s="44"/>
    </row>
    <row r="26" spans="1:8" ht="132" x14ac:dyDescent="0.3">
      <c r="A26" s="4" t="s">
        <v>9</v>
      </c>
      <c r="B26" s="3" t="s">
        <v>1</v>
      </c>
      <c r="C26" s="3">
        <v>1</v>
      </c>
      <c r="D26" s="6"/>
      <c r="E26" s="23">
        <f t="shared" si="0"/>
        <v>0</v>
      </c>
      <c r="F26" s="23">
        <f t="shared" si="1"/>
        <v>0</v>
      </c>
      <c r="G26" s="42" t="s">
        <v>93</v>
      </c>
      <c r="H26" s="44"/>
    </row>
    <row r="27" spans="1:8" ht="120" x14ac:dyDescent="0.3">
      <c r="A27" s="12" t="s">
        <v>31</v>
      </c>
      <c r="B27" s="3" t="s">
        <v>0</v>
      </c>
      <c r="C27" s="3">
        <v>1</v>
      </c>
      <c r="D27" s="6"/>
      <c r="E27" s="23">
        <f t="shared" si="0"/>
        <v>0</v>
      </c>
      <c r="F27" s="23">
        <f t="shared" si="1"/>
        <v>0</v>
      </c>
      <c r="G27" s="42" t="s">
        <v>94</v>
      </c>
      <c r="H27" s="44"/>
    </row>
    <row r="28" spans="1:8" ht="48" x14ac:dyDescent="0.3">
      <c r="A28" s="12" t="s">
        <v>41</v>
      </c>
      <c r="B28" s="3" t="s">
        <v>1</v>
      </c>
      <c r="C28" s="3">
        <v>8</v>
      </c>
      <c r="D28" s="6"/>
      <c r="E28" s="23">
        <f t="shared" si="0"/>
        <v>0</v>
      </c>
      <c r="F28" s="23">
        <f t="shared" si="1"/>
        <v>0</v>
      </c>
      <c r="G28" s="42" t="s">
        <v>95</v>
      </c>
      <c r="H28" s="44"/>
    </row>
    <row r="29" spans="1:8" ht="48" x14ac:dyDescent="0.3">
      <c r="A29" s="4" t="s">
        <v>34</v>
      </c>
      <c r="B29" s="3" t="s">
        <v>1</v>
      </c>
      <c r="C29" s="3">
        <v>8</v>
      </c>
      <c r="D29" s="6"/>
      <c r="E29" s="23">
        <f t="shared" si="0"/>
        <v>0</v>
      </c>
      <c r="F29" s="23">
        <f t="shared" si="1"/>
        <v>0</v>
      </c>
      <c r="G29" s="42" t="s">
        <v>57</v>
      </c>
      <c r="H29" s="44"/>
    </row>
    <row r="30" spans="1:8" ht="36" x14ac:dyDescent="0.3">
      <c r="A30" s="2" t="s">
        <v>42</v>
      </c>
      <c r="B30" s="3" t="s">
        <v>1</v>
      </c>
      <c r="C30" s="3">
        <v>8</v>
      </c>
      <c r="D30" s="6"/>
      <c r="E30" s="23">
        <f t="shared" si="0"/>
        <v>0</v>
      </c>
      <c r="F30" s="23">
        <f t="shared" si="1"/>
        <v>0</v>
      </c>
      <c r="G30" s="42" t="s">
        <v>96</v>
      </c>
      <c r="H30" s="44"/>
    </row>
    <row r="31" spans="1:8" ht="36" x14ac:dyDescent="0.3">
      <c r="A31" s="2" t="s">
        <v>43</v>
      </c>
      <c r="B31" s="3" t="s">
        <v>1</v>
      </c>
      <c r="C31" s="3">
        <v>6</v>
      </c>
      <c r="D31" s="6"/>
      <c r="E31" s="23">
        <f t="shared" si="0"/>
        <v>0</v>
      </c>
      <c r="F31" s="23">
        <f t="shared" si="1"/>
        <v>0</v>
      </c>
      <c r="G31" s="42" t="s">
        <v>58</v>
      </c>
      <c r="H31" s="44"/>
    </row>
    <row r="32" spans="1:8" ht="24" x14ac:dyDescent="0.3">
      <c r="A32" s="2" t="s">
        <v>33</v>
      </c>
      <c r="B32" s="3" t="s">
        <v>1</v>
      </c>
      <c r="C32" s="3">
        <v>6</v>
      </c>
      <c r="D32" s="6"/>
      <c r="E32" s="23">
        <f t="shared" si="0"/>
        <v>0</v>
      </c>
      <c r="F32" s="23">
        <f t="shared" si="1"/>
        <v>0</v>
      </c>
      <c r="G32" s="42" t="s">
        <v>61</v>
      </c>
      <c r="H32" s="44"/>
    </row>
    <row r="33" spans="1:8" ht="96" x14ac:dyDescent="0.3">
      <c r="A33" s="4" t="s">
        <v>45</v>
      </c>
      <c r="B33" s="3" t="s">
        <v>0</v>
      </c>
      <c r="C33" s="3">
        <v>6</v>
      </c>
      <c r="D33" s="6"/>
      <c r="E33" s="23">
        <f t="shared" si="0"/>
        <v>0</v>
      </c>
      <c r="F33" s="23">
        <f t="shared" si="1"/>
        <v>0</v>
      </c>
      <c r="G33" s="42" t="s">
        <v>97</v>
      </c>
      <c r="H33" s="44"/>
    </row>
    <row r="34" spans="1:8" ht="48" x14ac:dyDescent="0.3">
      <c r="A34" s="4" t="s">
        <v>11</v>
      </c>
      <c r="B34" s="3" t="s">
        <v>1</v>
      </c>
      <c r="C34" s="3">
        <v>6</v>
      </c>
      <c r="D34" s="6"/>
      <c r="E34" s="23">
        <f t="shared" si="0"/>
        <v>0</v>
      </c>
      <c r="F34" s="23">
        <f t="shared" si="1"/>
        <v>0</v>
      </c>
      <c r="G34" s="42" t="s">
        <v>98</v>
      </c>
      <c r="H34" s="44"/>
    </row>
    <row r="35" spans="1:8" ht="36" x14ac:dyDescent="0.3">
      <c r="A35" s="2" t="s">
        <v>32</v>
      </c>
      <c r="B35" s="3" t="s">
        <v>1</v>
      </c>
      <c r="C35" s="3">
        <v>6</v>
      </c>
      <c r="D35" s="6"/>
      <c r="E35" s="23">
        <f t="shared" si="0"/>
        <v>0</v>
      </c>
      <c r="F35" s="23">
        <f t="shared" si="1"/>
        <v>0</v>
      </c>
      <c r="G35" s="42" t="s">
        <v>99</v>
      </c>
      <c r="H35" s="44"/>
    </row>
    <row r="36" spans="1:8" ht="48" x14ac:dyDescent="0.3">
      <c r="A36" s="4" t="s">
        <v>35</v>
      </c>
      <c r="B36" s="3" t="s">
        <v>0</v>
      </c>
      <c r="C36" s="3">
        <v>6</v>
      </c>
      <c r="D36" s="6"/>
      <c r="E36" s="23">
        <f t="shared" si="0"/>
        <v>0</v>
      </c>
      <c r="F36" s="23">
        <f t="shared" si="1"/>
        <v>0</v>
      </c>
      <c r="G36" s="42" t="s">
        <v>91</v>
      </c>
      <c r="H36" s="44"/>
    </row>
    <row r="37" spans="1:8" ht="48" x14ac:dyDescent="0.3">
      <c r="A37" s="2" t="s">
        <v>47</v>
      </c>
      <c r="B37" s="3" t="s">
        <v>1</v>
      </c>
      <c r="C37" s="3">
        <v>6</v>
      </c>
      <c r="D37" s="7"/>
      <c r="E37" s="23">
        <f t="shared" si="0"/>
        <v>0</v>
      </c>
      <c r="F37" s="23">
        <f t="shared" si="1"/>
        <v>0</v>
      </c>
      <c r="G37" s="42" t="s">
        <v>100</v>
      </c>
      <c r="H37" s="44"/>
    </row>
    <row r="38" spans="1:8" ht="132" x14ac:dyDescent="0.3">
      <c r="A38" s="4" t="s">
        <v>9</v>
      </c>
      <c r="B38" s="3" t="s">
        <v>1</v>
      </c>
      <c r="C38" s="3">
        <v>4</v>
      </c>
      <c r="D38" s="6"/>
      <c r="E38" s="23">
        <f t="shared" si="0"/>
        <v>0</v>
      </c>
      <c r="F38" s="23">
        <f t="shared" si="1"/>
        <v>0</v>
      </c>
      <c r="G38" s="42" t="s">
        <v>101</v>
      </c>
      <c r="H38" s="44"/>
    </row>
    <row r="39" spans="1:8" ht="15.6" x14ac:dyDescent="0.3">
      <c r="A39" s="1" t="s">
        <v>55</v>
      </c>
      <c r="B39" s="5"/>
      <c r="C39" s="10"/>
      <c r="D39" s="5"/>
      <c r="E39" s="5"/>
      <c r="F39" s="5"/>
      <c r="G39" s="15"/>
      <c r="H39" s="15"/>
    </row>
    <row r="40" spans="1:8" ht="72" x14ac:dyDescent="0.3">
      <c r="A40" s="12" t="s">
        <v>53</v>
      </c>
      <c r="B40" s="9" t="s">
        <v>52</v>
      </c>
      <c r="C40" s="13">
        <v>1</v>
      </c>
      <c r="D40" s="7"/>
      <c r="E40" s="23">
        <f t="shared" si="0"/>
        <v>0</v>
      </c>
      <c r="F40" s="23">
        <f t="shared" si="1"/>
        <v>0</v>
      </c>
      <c r="G40" s="42" t="s">
        <v>102</v>
      </c>
      <c r="H40" s="44"/>
    </row>
    <row r="41" spans="1:8" ht="120" x14ac:dyDescent="0.3">
      <c r="A41" s="4" t="s">
        <v>50</v>
      </c>
      <c r="B41" s="8" t="s">
        <v>1</v>
      </c>
      <c r="C41" s="3">
        <v>6</v>
      </c>
      <c r="D41" s="7"/>
      <c r="E41" s="23">
        <f t="shared" si="0"/>
        <v>0</v>
      </c>
      <c r="F41" s="23">
        <f t="shared" si="1"/>
        <v>0</v>
      </c>
      <c r="G41" s="42" t="s">
        <v>103</v>
      </c>
      <c r="H41" s="44"/>
    </row>
    <row r="42" spans="1:8" ht="180" x14ac:dyDescent="0.3">
      <c r="A42" s="4" t="s">
        <v>49</v>
      </c>
      <c r="B42" s="8" t="s">
        <v>1</v>
      </c>
      <c r="C42" s="8">
        <v>6</v>
      </c>
      <c r="D42" s="7"/>
      <c r="E42" s="23">
        <f t="shared" si="0"/>
        <v>0</v>
      </c>
      <c r="F42" s="23">
        <f t="shared" si="1"/>
        <v>0</v>
      </c>
      <c r="G42" s="42" t="s">
        <v>104</v>
      </c>
      <c r="H42" s="44"/>
    </row>
    <row r="43" spans="1:8" ht="48" x14ac:dyDescent="0.3">
      <c r="A43" s="4" t="s">
        <v>51</v>
      </c>
      <c r="B43" s="8" t="s">
        <v>1</v>
      </c>
      <c r="C43" s="8">
        <v>6</v>
      </c>
      <c r="D43" s="7"/>
      <c r="E43" s="23">
        <f t="shared" si="0"/>
        <v>0</v>
      </c>
      <c r="F43" s="23">
        <f t="shared" si="1"/>
        <v>0</v>
      </c>
      <c r="G43" s="42" t="s">
        <v>105</v>
      </c>
      <c r="H43" s="44"/>
    </row>
    <row r="44" spans="1:8" ht="60" x14ac:dyDescent="0.3">
      <c r="A44" s="4" t="s">
        <v>4</v>
      </c>
      <c r="B44" s="8" t="s">
        <v>1</v>
      </c>
      <c r="C44" s="8">
        <v>1</v>
      </c>
      <c r="D44" s="7"/>
      <c r="E44" s="23">
        <f t="shared" si="0"/>
        <v>0</v>
      </c>
      <c r="F44" s="23">
        <f t="shared" si="1"/>
        <v>0</v>
      </c>
      <c r="G44" s="42" t="s">
        <v>106</v>
      </c>
      <c r="H44" s="44"/>
    </row>
    <row r="45" spans="1:8" ht="60" x14ac:dyDescent="0.3">
      <c r="A45" s="4" t="s">
        <v>7</v>
      </c>
      <c r="B45" s="8" t="s">
        <v>1</v>
      </c>
      <c r="C45" s="3">
        <v>6</v>
      </c>
      <c r="D45" s="7"/>
      <c r="E45" s="23">
        <f t="shared" si="0"/>
        <v>0</v>
      </c>
      <c r="F45" s="23">
        <f t="shared" si="1"/>
        <v>0</v>
      </c>
      <c r="G45" s="42" t="s">
        <v>107</v>
      </c>
      <c r="H45" s="44"/>
    </row>
    <row r="46" spans="1:8" ht="24" x14ac:dyDescent="0.3">
      <c r="A46" s="2" t="s">
        <v>5</v>
      </c>
      <c r="B46" s="3" t="s">
        <v>0</v>
      </c>
      <c r="C46" s="3">
        <v>6</v>
      </c>
      <c r="D46" s="7"/>
      <c r="E46" s="23">
        <f t="shared" si="0"/>
        <v>0</v>
      </c>
      <c r="F46" s="23">
        <f t="shared" si="1"/>
        <v>0</v>
      </c>
      <c r="G46" s="42" t="s">
        <v>108</v>
      </c>
      <c r="H46" s="44"/>
    </row>
    <row r="47" spans="1:8" ht="108" x14ac:dyDescent="0.3">
      <c r="A47" s="4" t="s">
        <v>28</v>
      </c>
      <c r="B47" s="3" t="s">
        <v>1</v>
      </c>
      <c r="C47" s="3">
        <v>6</v>
      </c>
      <c r="D47" s="7"/>
      <c r="E47" s="23">
        <f t="shared" si="0"/>
        <v>0</v>
      </c>
      <c r="F47" s="23">
        <f t="shared" si="1"/>
        <v>0</v>
      </c>
      <c r="G47" s="42" t="s">
        <v>109</v>
      </c>
      <c r="H47" s="44"/>
    </row>
    <row r="48" spans="1:8" ht="60" x14ac:dyDescent="0.3">
      <c r="A48" s="2" t="s">
        <v>30</v>
      </c>
      <c r="B48" s="3" t="s">
        <v>1</v>
      </c>
      <c r="C48" s="3">
        <v>1</v>
      </c>
      <c r="D48" s="7"/>
      <c r="E48" s="23">
        <f t="shared" si="0"/>
        <v>0</v>
      </c>
      <c r="F48" s="23">
        <f t="shared" si="1"/>
        <v>0</v>
      </c>
      <c r="G48" s="42" t="s">
        <v>110</v>
      </c>
      <c r="H48" s="44"/>
    </row>
    <row r="49" spans="1:8" ht="72" x14ac:dyDescent="0.3">
      <c r="A49" s="2" t="s">
        <v>24</v>
      </c>
      <c r="B49" s="3" t="s">
        <v>1</v>
      </c>
      <c r="C49" s="3">
        <v>1</v>
      </c>
      <c r="D49" s="14"/>
      <c r="E49" s="23">
        <f t="shared" si="0"/>
        <v>0</v>
      </c>
      <c r="F49" s="23">
        <f t="shared" si="1"/>
        <v>0</v>
      </c>
      <c r="G49" s="42" t="s">
        <v>111</v>
      </c>
      <c r="H49" s="44"/>
    </row>
    <row r="50" spans="1:8" ht="36" x14ac:dyDescent="0.3">
      <c r="A50" s="2" t="s">
        <v>18</v>
      </c>
      <c r="B50" s="3" t="s">
        <v>1</v>
      </c>
      <c r="C50" s="3">
        <v>1</v>
      </c>
      <c r="D50" s="7"/>
      <c r="E50" s="23">
        <f t="shared" si="0"/>
        <v>0</v>
      </c>
      <c r="F50" s="23">
        <f t="shared" si="1"/>
        <v>0</v>
      </c>
      <c r="G50" s="42" t="s">
        <v>62</v>
      </c>
      <c r="H50" s="44"/>
    </row>
    <row r="51" spans="1:8" ht="48" x14ac:dyDescent="0.3">
      <c r="A51" s="2" t="s">
        <v>19</v>
      </c>
      <c r="B51" s="3" t="s">
        <v>1</v>
      </c>
      <c r="C51" s="3">
        <v>1</v>
      </c>
      <c r="D51" s="7"/>
      <c r="E51" s="23">
        <f t="shared" si="0"/>
        <v>0</v>
      </c>
      <c r="F51" s="23">
        <f t="shared" si="1"/>
        <v>0</v>
      </c>
      <c r="G51" s="42" t="s">
        <v>114</v>
      </c>
      <c r="H51" s="44"/>
    </row>
    <row r="52" spans="1:8" ht="120" x14ac:dyDescent="0.3">
      <c r="A52" s="2" t="s">
        <v>20</v>
      </c>
      <c r="B52" s="3" t="s">
        <v>1</v>
      </c>
      <c r="C52" s="3">
        <v>1</v>
      </c>
      <c r="D52" s="7"/>
      <c r="E52" s="23">
        <f t="shared" si="0"/>
        <v>0</v>
      </c>
      <c r="F52" s="23">
        <f t="shared" si="1"/>
        <v>0</v>
      </c>
      <c r="G52" s="42" t="s">
        <v>115</v>
      </c>
      <c r="H52" s="44"/>
    </row>
    <row r="53" spans="1:8" ht="48" x14ac:dyDescent="0.3">
      <c r="A53" s="2" t="s">
        <v>23</v>
      </c>
      <c r="B53" s="3" t="s">
        <v>1</v>
      </c>
      <c r="C53" s="3">
        <v>5</v>
      </c>
      <c r="D53" s="7"/>
      <c r="E53" s="23">
        <f t="shared" si="0"/>
        <v>0</v>
      </c>
      <c r="F53" s="23">
        <f t="shared" si="1"/>
        <v>0</v>
      </c>
      <c r="G53" s="42" t="s">
        <v>116</v>
      </c>
      <c r="H53" s="44"/>
    </row>
    <row r="54" spans="1:8" ht="48" x14ac:dyDescent="0.3">
      <c r="A54" s="2" t="s">
        <v>21</v>
      </c>
      <c r="B54" s="3" t="s">
        <v>1</v>
      </c>
      <c r="C54" s="3">
        <v>1</v>
      </c>
      <c r="D54" s="7"/>
      <c r="E54" s="23">
        <f t="shared" si="0"/>
        <v>0</v>
      </c>
      <c r="F54" s="23">
        <f t="shared" si="1"/>
        <v>0</v>
      </c>
      <c r="G54" s="42" t="s">
        <v>112</v>
      </c>
      <c r="H54" s="44"/>
    </row>
    <row r="55" spans="1:8" ht="60" x14ac:dyDescent="0.3">
      <c r="A55" s="2" t="s">
        <v>22</v>
      </c>
      <c r="B55" s="3" t="s">
        <v>1</v>
      </c>
      <c r="C55" s="3">
        <v>1</v>
      </c>
      <c r="D55" s="7"/>
      <c r="E55" s="23">
        <f t="shared" si="0"/>
        <v>0</v>
      </c>
      <c r="F55" s="23">
        <f t="shared" si="1"/>
        <v>0</v>
      </c>
      <c r="G55" s="42" t="s">
        <v>113</v>
      </c>
      <c r="H55" s="44"/>
    </row>
    <row r="56" spans="1:8" ht="84" x14ac:dyDescent="0.3">
      <c r="A56" s="2" t="s">
        <v>25</v>
      </c>
      <c r="B56" s="3" t="s">
        <v>2</v>
      </c>
      <c r="C56" s="3">
        <v>1</v>
      </c>
      <c r="D56" s="7"/>
      <c r="E56" s="23">
        <f t="shared" si="0"/>
        <v>0</v>
      </c>
      <c r="F56" s="23">
        <f t="shared" si="1"/>
        <v>0</v>
      </c>
      <c r="G56" s="42" t="s">
        <v>117</v>
      </c>
      <c r="H56" s="44"/>
    </row>
    <row r="57" spans="1:8" ht="216" x14ac:dyDescent="0.3">
      <c r="A57" s="4" t="s">
        <v>26</v>
      </c>
      <c r="B57" s="8" t="s">
        <v>1</v>
      </c>
      <c r="C57" s="8">
        <v>6</v>
      </c>
      <c r="D57" s="7"/>
      <c r="E57" s="23">
        <f t="shared" si="0"/>
        <v>0</v>
      </c>
      <c r="F57" s="23">
        <f t="shared" si="1"/>
        <v>0</v>
      </c>
      <c r="G57" s="42" t="s">
        <v>118</v>
      </c>
      <c r="H57" s="44"/>
    </row>
    <row r="58" spans="1:8" ht="204" x14ac:dyDescent="0.3">
      <c r="A58" s="4" t="s">
        <v>27</v>
      </c>
      <c r="B58" s="8" t="s">
        <v>1</v>
      </c>
      <c r="C58" s="8">
        <v>6</v>
      </c>
      <c r="D58" s="7"/>
      <c r="E58" s="23">
        <f t="shared" si="0"/>
        <v>0</v>
      </c>
      <c r="F58" s="23">
        <f t="shared" si="1"/>
        <v>0</v>
      </c>
      <c r="G58" s="42" t="s">
        <v>119</v>
      </c>
      <c r="H58" s="44"/>
    </row>
    <row r="59" spans="1:8" ht="72" x14ac:dyDescent="0.3">
      <c r="A59" s="2" t="s">
        <v>6</v>
      </c>
      <c r="B59" s="8" t="s">
        <v>1</v>
      </c>
      <c r="C59" s="3">
        <v>1</v>
      </c>
      <c r="D59" s="7"/>
      <c r="E59" s="23">
        <f t="shared" si="0"/>
        <v>0</v>
      </c>
      <c r="F59" s="23">
        <f t="shared" si="1"/>
        <v>0</v>
      </c>
      <c r="G59" s="42" t="s">
        <v>120</v>
      </c>
      <c r="H59" s="44"/>
    </row>
    <row r="60" spans="1:8" ht="60" x14ac:dyDescent="0.3">
      <c r="A60" s="4" t="s">
        <v>8</v>
      </c>
      <c r="B60" s="8" t="s">
        <v>0</v>
      </c>
      <c r="C60" s="3">
        <v>6</v>
      </c>
      <c r="D60" s="7"/>
      <c r="E60" s="23">
        <f t="shared" si="0"/>
        <v>0</v>
      </c>
      <c r="F60" s="23">
        <f t="shared" si="1"/>
        <v>0</v>
      </c>
      <c r="G60" s="42" t="s">
        <v>121</v>
      </c>
      <c r="H60" s="44"/>
    </row>
    <row r="61" spans="1:8" ht="18" x14ac:dyDescent="0.35">
      <c r="A61" s="24" t="s">
        <v>72</v>
      </c>
      <c r="B61" s="25"/>
      <c r="C61" s="25"/>
      <c r="D61" s="25"/>
      <c r="E61" s="26">
        <f>SUM(E8:E60)</f>
        <v>0</v>
      </c>
      <c r="F61" s="26">
        <f>SUM(F8:F60)</f>
        <v>0</v>
      </c>
      <c r="G61" s="25"/>
      <c r="H61" s="25"/>
    </row>
    <row r="62" spans="1:8" ht="15" thickBot="1" x14ac:dyDescent="0.35">
      <c r="A62" s="11"/>
    </row>
    <row r="63" spans="1:8" x14ac:dyDescent="0.3">
      <c r="A63" s="27" t="s">
        <v>73</v>
      </c>
      <c r="B63" s="28"/>
      <c r="C63" s="28"/>
      <c r="D63" s="29"/>
      <c r="E63" s="30"/>
      <c r="F63" s="31"/>
      <c r="G63" s="32"/>
    </row>
    <row r="64" spans="1:8" x14ac:dyDescent="0.3">
      <c r="A64" s="33" t="s">
        <v>74</v>
      </c>
      <c r="F64" s="34"/>
      <c r="G64" s="32"/>
    </row>
    <row r="65" spans="1:6" ht="15.6" x14ac:dyDescent="0.3">
      <c r="A65" s="33" t="s">
        <v>75</v>
      </c>
      <c r="C65" s="35"/>
      <c r="F65" s="34"/>
    </row>
    <row r="66" spans="1:6" ht="15.6" x14ac:dyDescent="0.3">
      <c r="A66" s="33" t="s">
        <v>76</v>
      </c>
      <c r="C66" s="36"/>
      <c r="F66" s="34"/>
    </row>
    <row r="67" spans="1:6" ht="15.6" x14ac:dyDescent="0.3">
      <c r="A67" s="33" t="s">
        <v>77</v>
      </c>
      <c r="C67" s="36"/>
      <c r="F67" s="34"/>
    </row>
    <row r="68" spans="1:6" ht="15.6" x14ac:dyDescent="0.3">
      <c r="A68" s="37"/>
      <c r="C68" s="36"/>
      <c r="F68" s="34"/>
    </row>
    <row r="69" spans="1:6" ht="16.2" thickBot="1" x14ac:dyDescent="0.35">
      <c r="A69" s="38" t="s">
        <v>124</v>
      </c>
      <c r="B69" s="39"/>
      <c r="C69" s="40"/>
      <c r="D69" s="39"/>
      <c r="E69" s="39"/>
      <c r="F69" s="41"/>
    </row>
  </sheetData>
  <mergeCells count="4">
    <mergeCell ref="A1:F1"/>
    <mergeCell ref="A2:F2"/>
    <mergeCell ref="B4:E4"/>
    <mergeCell ref="B5:F5"/>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Zuzana Zemčáková</cp:lastModifiedBy>
  <cp:lastPrinted>2017-08-17T16:15:57Z</cp:lastPrinted>
  <dcterms:created xsi:type="dcterms:W3CDTF">2014-09-17T15:52:29Z</dcterms:created>
  <dcterms:modified xsi:type="dcterms:W3CDTF">2019-10-20T09:42:38Z</dcterms:modified>
</cp:coreProperties>
</file>